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414"/>
  <workbookPr defaultThemeVersion="166925"/>
  <mc:AlternateContent xmlns:mc="http://schemas.openxmlformats.org/markup-compatibility/2006">
    <mc:Choice Requires="x15">
      <x15ac:absPath xmlns:x15ac="http://schemas.microsoft.com/office/spreadsheetml/2010/11/ac" url="https://hankintapartnersoy-my.sharepoint.com/personal/niko_kaipio_hankintapartners_fi/Documents/HankintaPartners Oy/Yleiset tiedostot/Asiakkaat/SOPIMUSASIAKKAAT/Careeria Oy/Osa-alueet/01 KILPAILUTUKSET/Kilpailutusmateriaali Rakentaminen/"/>
    </mc:Choice>
  </mc:AlternateContent>
  <xr:revisionPtr revIDLastSave="572" documentId="14_{9E5AA44B-2C75-4C11-9DC3-8DC4C9DD2D2E}" xr6:coauthVersionLast="47" xr6:coauthVersionMax="47" xr10:uidLastSave="{94486C4B-C987-E244-951E-6229784648AA}"/>
  <bookViews>
    <workbookView xWindow="0" yWindow="740" windowWidth="29400" windowHeight="17160" xr2:uid="{EC135803-D29E-F24D-B2D3-E7346F256757}"/>
  </bookViews>
  <sheets>
    <sheet name="Perustiedot" sheetId="3" r:id="rId1"/>
    <sheet name="Tuoteryhmäalennukset" sheetId="15" r:id="rId2"/>
    <sheet name="Tuotehinnoittelu" sheetId="16" r:id="rId3"/>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28" i="16" l="1"/>
  <c r="E16" i="16"/>
  <c r="E17" i="16"/>
  <c r="J53" i="16"/>
  <c r="J52" i="16"/>
  <c r="J51" i="16"/>
  <c r="J50" i="16"/>
  <c r="E51" i="16"/>
  <c r="E50" i="16"/>
  <c r="J49" i="16"/>
  <c r="E49" i="16"/>
  <c r="J48" i="16"/>
  <c r="E48" i="16"/>
  <c r="J47" i="16"/>
  <c r="E47" i="16"/>
  <c r="J46" i="16"/>
  <c r="E46" i="16"/>
  <c r="J45" i="16"/>
  <c r="E45" i="16"/>
  <c r="J44" i="16"/>
  <c r="E44" i="16"/>
  <c r="J43" i="16"/>
  <c r="E43" i="16"/>
  <c r="J42" i="16"/>
  <c r="E42" i="16"/>
  <c r="J41" i="16"/>
  <c r="E41" i="16"/>
  <c r="J40" i="16"/>
  <c r="E40" i="16"/>
  <c r="J39" i="16"/>
  <c r="E39" i="16"/>
  <c r="E27" i="16"/>
  <c r="J26" i="16"/>
  <c r="E26" i="16"/>
  <c r="J25" i="16"/>
  <c r="E25" i="16"/>
  <c r="J24" i="16"/>
  <c r="E24" i="16"/>
  <c r="J23" i="16"/>
  <c r="E23" i="16"/>
  <c r="J22" i="16"/>
  <c r="E22" i="16"/>
  <c r="J21" i="16"/>
  <c r="E21" i="16"/>
  <c r="J20" i="16"/>
  <c r="E20" i="16"/>
  <c r="J19" i="16"/>
  <c r="E19" i="16"/>
  <c r="J18" i="16"/>
  <c r="E18" i="16"/>
  <c r="J17" i="16"/>
  <c r="J16" i="16"/>
  <c r="J15" i="16"/>
  <c r="E55" i="16" l="1"/>
  <c r="E31" i="16"/>
  <c r="J31" i="16"/>
  <c r="J55" i="16"/>
</calcChain>
</file>

<file path=xl/sharedStrings.xml><?xml version="1.0" encoding="utf-8"?>
<sst xmlns="http://schemas.openxmlformats.org/spreadsheetml/2006/main" count="138" uniqueCount="113">
  <si>
    <t>TARJOAJAN TIEDOT</t>
  </si>
  <si>
    <t>Nimi: _______________________________________________________________</t>
  </si>
  <si>
    <t>Toimipisteen osoite ja paikkakunta</t>
  </si>
  <si>
    <t>Aukioloajat</t>
  </si>
  <si>
    <t>Y-tunnus: ___________________________________________________________</t>
  </si>
  <si>
    <t>Postiosoite: __________________________________________________________</t>
  </si>
  <si>
    <t>Yhteyshenkilön nimi: __________________________________________________</t>
  </si>
  <si>
    <t>Puhelin: _____________________________________________________________</t>
  </si>
  <si>
    <t>Sähköposti: __________________________________________________________</t>
  </si>
  <si>
    <t>HINNASTOLIITE CAREERIA Oy</t>
  </si>
  <si>
    <t xml:space="preserve">Edullisimman vertailuhinnan /tuoteryhmä saanut tarjoaja saa vertailuarvon täydet pisteet 15 pistettä. Jokaisen tuoteryhmän maksimipisteet ovat 15 pistettä. Seuraavaksi edullisimman vertailuhinta jaetaan edullisimman kanssa ja kerrotaan tuoteryhmän painoarvolla 15, josta muodostuu lopulliset pisteet. Hinnoittelun maksimipisteet ovat kokonaisuudessaan 60 pistettä.  </t>
  </si>
  <si>
    <t>Huom! Tummennetut tuotteet tulee toimittaa 24 tuntia tilauksesta Hankintayksikön toimipisteeseen.</t>
  </si>
  <si>
    <r>
      <t xml:space="preserve">Tarjoajan toimipisteeet 
</t>
    </r>
    <r>
      <rPr>
        <sz val="12"/>
        <color theme="1"/>
        <rFont val="Work Sans"/>
      </rPr>
      <t>(Tarjoaja nimeää 3-5 Careeriaa lähinnä olevaa toimipistettä lisätietoineen)</t>
    </r>
  </si>
  <si>
    <t>.</t>
  </si>
  <si>
    <t>Yleistä infoa hinnastoliitettä koskien:</t>
  </si>
  <si>
    <r>
      <rPr>
        <b/>
        <sz val="12"/>
        <color theme="1"/>
        <rFont val="Work Sans"/>
      </rPr>
      <t>* Hinnoittelun tulee</t>
    </r>
    <r>
      <rPr>
        <sz val="12"/>
        <color theme="1"/>
        <rFont val="Work Sans"/>
      </rPr>
      <t xml:space="preserve"> sisältää kaikki kustannukset. 
Lisiä tai vastaavia erillisiä veloituksia ei hyväksytä. </t>
    </r>
  </si>
  <si>
    <r>
      <rPr>
        <b/>
        <sz val="12"/>
        <color theme="1"/>
        <rFont val="Work Sans"/>
      </rPr>
      <t>* Tarjoaja tarjoaa</t>
    </r>
    <r>
      <rPr>
        <sz val="12"/>
        <color theme="1"/>
        <rFont val="Work Sans"/>
      </rPr>
      <t xml:space="preserve"> lähintä vastaavaa tuotetta mittojen tai materiaalin puolesta. </t>
    </r>
    <r>
      <rPr>
        <u/>
        <sz val="12"/>
        <color theme="1"/>
        <rFont val="Work Sans"/>
      </rPr>
      <t xml:space="preserve">Mikäli tarjotun tuotteen mitoitus poikkeaa +/- 10 % pyydetystä, tulee tästä mainita erikseen sekä tarjota lähinnä olevaa suurempaa kokoa. </t>
    </r>
  </si>
  <si>
    <r>
      <rPr>
        <b/>
        <sz val="12"/>
        <color theme="1"/>
        <rFont val="Work Sans"/>
      </rPr>
      <t>* Pyydetyt</t>
    </r>
    <r>
      <rPr>
        <sz val="12"/>
        <color theme="1"/>
        <rFont val="Work Sans"/>
      </rPr>
      <t xml:space="preserve"> </t>
    </r>
    <r>
      <rPr>
        <b/>
        <sz val="12"/>
        <color theme="1"/>
        <rFont val="Work Sans"/>
      </rPr>
      <t>tuotteet</t>
    </r>
    <r>
      <rPr>
        <sz val="12"/>
        <color theme="1"/>
        <rFont val="Work Sans"/>
      </rPr>
      <t xml:space="preserve"> pyrkivät kuvastamaan asiakkaan vuotuista tarvetta sekä käytettyjä tuotteita. Lopulliset tilattavat tuotteet määrittyvät sopimuksen aikana ja ne voivat vaihdella pyydetyistä. </t>
    </r>
  </si>
  <si>
    <r>
      <rPr>
        <b/>
        <sz val="12"/>
        <color theme="1"/>
        <rFont val="Work Sans"/>
      </rPr>
      <t>* Merkittyjen tuotteiden</t>
    </r>
    <r>
      <rPr>
        <sz val="12"/>
        <color theme="1"/>
        <rFont val="Work Sans"/>
      </rPr>
      <t xml:space="preserve"> toimitus tulee olla 24 tunnin sisällä tilauksesta Hankintayksikön toimitiloissa.</t>
    </r>
  </si>
  <si>
    <r>
      <rPr>
        <b/>
        <sz val="12"/>
        <color theme="1"/>
        <rFont val="Work Sans"/>
      </rPr>
      <t>* Tuotteiden hinnoittelun</t>
    </r>
    <r>
      <rPr>
        <sz val="12"/>
        <color theme="1"/>
        <rFont val="Work Sans"/>
      </rPr>
      <t xml:space="preserve"> tulee pitää sisällään kuljetus Hankintayksikön toimitiloihin.</t>
    </r>
  </si>
  <si>
    <r>
      <rPr>
        <b/>
        <sz val="12"/>
        <color theme="1"/>
        <rFont val="Work Sans"/>
      </rPr>
      <t>* Tarjoajalla tulee</t>
    </r>
    <r>
      <rPr>
        <sz val="12"/>
        <color theme="1"/>
        <rFont val="Work Sans"/>
      </rPr>
      <t xml:space="preserve"> olla veloitukseton sähköinen tilausjärjestelmä, jonka avulla Hankintayksikkö suorittaa tilaukset. </t>
    </r>
  </si>
  <si>
    <t>* Kaikki hinnat pyydetään Alv. 0 %.</t>
  </si>
  <si>
    <t>TUOTERYHMÄ</t>
  </si>
  <si>
    <t>Myönnetty 
alennus - %</t>
  </si>
  <si>
    <t>Painoarvopisteet</t>
  </si>
  <si>
    <t>Saadut 
pisteet</t>
  </si>
  <si>
    <t>TARJOAJA TÄYTTÄÄ</t>
  </si>
  <si>
    <t>MAX. PISTEMÄÄRÄ</t>
  </si>
  <si>
    <t>ÄLÄ TÄYTÄ</t>
  </si>
  <si>
    <t>Yksikköihinta 
€ / Alv. 0 %</t>
  </si>
  <si>
    <t>Määrä
KPL</t>
  </si>
  <si>
    <t>Kokonaishinta</t>
  </si>
  <si>
    <t>TÄYTÄ</t>
  </si>
  <si>
    <t>YHTEENSÄ:</t>
  </si>
  <si>
    <t>KOKONAISVERTAILUPISTEET:</t>
  </si>
  <si>
    <t>RAKENNUSTARVIKKEET,  TUOTEHINNOITTELU</t>
  </si>
  <si>
    <r>
      <t xml:space="preserve">Tarjoaja tarjoaa lähintä vastaavaa tuotetta mittojen, materiaalin tai ominaisuuksien puolesta. Mikäli tarjotun tuotteen mitoitus poikkeaa +/- 10 % pyydetystä, tulee tarjoajan tarjota seuraavaksi lähin suurempi pakkauskoko. </t>
    </r>
    <r>
      <rPr>
        <b/>
        <u/>
        <sz val="14"/>
        <color theme="1"/>
        <rFont val="Work Sans Regular"/>
      </rPr>
      <t xml:space="preserve">Tarjoaja täyttää oranssilla olevat solut. </t>
    </r>
  </si>
  <si>
    <t>RAKENNUSTARVIKKEET,  TUOTERYHMÄALENNUKSET</t>
  </si>
  <si>
    <t>RAKENNUSTARVIKKEET</t>
  </si>
  <si>
    <t>Kipsilevy KN13 O 13X1200X2600MM</t>
  </si>
  <si>
    <t>Väliseinätolppa kertopuu 39X66X2550</t>
  </si>
  <si>
    <t>Peitelista Cello 11X42X2200 valkoinen</t>
  </si>
  <si>
    <t>Väliseinätolppa kertopuu 39X66X3000</t>
  </si>
  <si>
    <t>Laastipalju Gripline 20L</t>
  </si>
  <si>
    <t>Saneerauslaasti Kiilto Flexfix 20KG</t>
  </si>
  <si>
    <t>Puutavara
(max. 15 pistettä)</t>
  </si>
  <si>
    <t>Lauta Prof täyssärmä 22X100 ST</t>
  </si>
  <si>
    <t>Sahattu 22X100 ST</t>
  </si>
  <si>
    <t>Runkopuu C-24 PROF 48X98</t>
  </si>
  <si>
    <t>Mitallistettu 48X98 C-24</t>
  </si>
  <si>
    <t>Ulkoverhouspaneeli PROF 20X120 UTV POHJAM</t>
  </si>
  <si>
    <t>CMA sauna puutavara</t>
  </si>
  <si>
    <t>Säleikkörima PROF 45X45/35 puuvalmis</t>
  </si>
  <si>
    <t>Raakapontti Prof VS 23X95 PL/VL PP</t>
  </si>
  <si>
    <t>Ulkoverhouslauta 20X95 HS pohjamaalattu</t>
  </si>
  <si>
    <t>Ulkoverhouslauta PROF 20X120 pohajamaalattu</t>
  </si>
  <si>
    <t>Sahattu 32X100 VS/VL kuiva</t>
  </si>
  <si>
    <t>Runkopuu C-24 PROF 48X123</t>
  </si>
  <si>
    <t>Yksikköihinta 
€ /m Alv. 0 %</t>
  </si>
  <si>
    <t>Yeisruuvi Assy 4 UPPOK RW20 ZN(A2K) 4X50/29</t>
  </si>
  <si>
    <t>Yleisruuvi Assy 4 UPPOK RW20 ZN(A2K) 4X40/34</t>
  </si>
  <si>
    <t>Levyruuvi ISO14585F TX20 ZN 4,2X9,5</t>
  </si>
  <si>
    <t>Yeisruuvi Assy 4 KUPUK RW20 ZN(A2K) 3,5X16/</t>
  </si>
  <si>
    <t>Yleisruuvi UPPOK/TK PZ ZN 3,5X30</t>
  </si>
  <si>
    <t>Yleisruuvi Assy 4 UPPOK RW20 ZN(A3K) 5X90/47</t>
  </si>
  <si>
    <t>Yleisruuvi Assy UPPO RW20 ZN(A3K) 4,5X50/28</t>
  </si>
  <si>
    <t>Levyruuvi ISO14585F TX25 ZN 4,8X9,5</t>
  </si>
  <si>
    <t>Kuusioruuvi ISO 4017 8.8 ST M8X25</t>
  </si>
  <si>
    <t>Yleisruuvi Assy 4 UPPOK RW40 ZN(A3K) 6X90/50</t>
  </si>
  <si>
    <t>Naulauslevyruuvi Assy 4  RW ZN 5X40</t>
  </si>
  <si>
    <t>Poraruuvi 7504-N AW20 ZN 4,2X16</t>
  </si>
  <si>
    <t>Poraruuvi 7504-N AW20 ZN 4,2X13</t>
  </si>
  <si>
    <t>Yksikköihinta 
€ /kpl Alv. 0 %</t>
  </si>
  <si>
    <t>OSB levy 11x1200x2600 mm</t>
  </si>
  <si>
    <t>OSB levy 10x800x1200 mm</t>
  </si>
  <si>
    <t>Filmivaneri 18x1250x2500 mm</t>
  </si>
  <si>
    <t>Filmivaneri 12x2500x600 mm</t>
  </si>
  <si>
    <t>Rakennuslevy 10x550x1200 mm</t>
  </si>
  <si>
    <t>Tuulensuojalevy 12x1200x2700 mm</t>
  </si>
  <si>
    <t>Kipsilevy 6x1200x2700 mm</t>
  </si>
  <si>
    <t>Kipsilevy 13x1200x3000 mm</t>
  </si>
  <si>
    <t>MDF Seinä- ja kattopaneeli 10x2400x154</t>
  </si>
  <si>
    <t xml:space="preserve">MDF Paneeli valkoinen 10x150x2600 </t>
  </si>
  <si>
    <t>MDF Paneeli valkoinen 10x175x2780</t>
  </si>
  <si>
    <t>Ruuvimeisseli, taltta T30</t>
  </si>
  <si>
    <t>Ruuvimeisseli, taltta T25</t>
  </si>
  <si>
    <t>Ruuvimeisseli, taltta T20</t>
  </si>
  <si>
    <t>Sorkkarauta</t>
  </si>
  <si>
    <t>Vesivaaka 180 cm</t>
  </si>
  <si>
    <t>Mitta 5m</t>
  </si>
  <si>
    <t>Mitta 8m</t>
  </si>
  <si>
    <t>Määrä
Metriä</t>
  </si>
  <si>
    <t>Yksikköihinta 
€ /50 kpl Alv. 0 %</t>
  </si>
  <si>
    <t>Puutavara ja levytavara</t>
  </si>
  <si>
    <t>Perustukset, valu ja eristeet</t>
  </si>
  <si>
    <t>Maalit</t>
  </si>
  <si>
    <t>Kattotarvikkeet- ja asennusosat</t>
  </si>
  <si>
    <t>Naula, ruuvit +muut kiinnitystarvikkeet</t>
  </si>
  <si>
    <t xml:space="preserve">Sisältää kaikki vaihto-osat koneisiin ja laitteisiin esim. vaihtoterät, kärjet, akut sekä muut tarvittavat tarvikkeet. </t>
  </si>
  <si>
    <t xml:space="preserve">Tarjoaja täyttää myönnetyn alennuksen voimassa olevasta yleishinnastosta oranssiin pohjaan. Maksimipisteet ovat 35 pistettä, jotka muodostuvat seuraavasti: Tuoteryhmistä Puutavara- ja levytavara, perustukset, valu- ja eristeet, työkalut ja maalit  parhaimman alennusprosentin tarjonnut saa maksimipisteet 7 pistettä /tuoteryhmä. Seuraavaksi parhaimman alennuksen myöntäneen alennusprosentti jaetaan parhaimman prosentin kanssa ja kerrotaan tuoteryhmän painoarvolla 7, josta muodostuu lopullinen piste.Poikkeuksena on kattotarvikkeet- ja asennusosat, josta saa 5 pistettä samalla kaavalla. </t>
  </si>
  <si>
    <t>Kestopuu 48x148 (hinta ilmoitetaan metreinä)</t>
  </si>
  <si>
    <t>Levytavara
(max. 25 pistettä)</t>
  </si>
  <si>
    <t xml:space="preserve">Kuivabetoni S100 25kg </t>
  </si>
  <si>
    <t>Sementtisäkki 20kg</t>
  </si>
  <si>
    <t>PU Vaahto 500 ml "pillivaahto"</t>
  </si>
  <si>
    <t>Ruuvit, mutterit ja naulat
(max. 10 pistettä)</t>
  </si>
  <si>
    <t>Yleiset rakennustarvikkeet
(max. 10 pistettä)</t>
  </si>
  <si>
    <t xml:space="preserve">Työkalut ja "vaihto-osat" </t>
  </si>
  <si>
    <t>Betonit, sementit ja laastitarvikkeet</t>
  </si>
  <si>
    <t>Eristeet</t>
  </si>
  <si>
    <t>Rakennuslevyt</t>
  </si>
  <si>
    <t>Rakennusmuovit- ja rakennuspaperit</t>
  </si>
  <si>
    <t>Muu yleisalennus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</si>
</sst>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
    <numFmt numFmtId="165" formatCode="#,##0.00\€;\-#,##0.00\€"/>
    <numFmt numFmtId="166" formatCode="#,##0.00\ &quot;€&quot;"/>
  </numFmts>
  <fonts count="43" x14ac:knownFonts="1">
    <font>
      <sz val="12"/>
      <color theme="1"/>
      <name val="Calibri"/>
      <family val="2"/>
      <scheme val="minor"/>
    </font>
    <font>
      <sz val="12"/>
      <color theme="1"/>
      <name val="Verdana"/>
      <family val="2"/>
    </font>
    <font>
      <sz val="12"/>
      <color rgb="FFFF0000"/>
      <name val="Verdana"/>
      <family val="2"/>
    </font>
    <font>
      <b/>
      <sz val="12"/>
      <color theme="1"/>
      <name val="Calibri"/>
      <family val="2"/>
      <scheme val="minor"/>
    </font>
    <font>
      <sz val="10"/>
      <color indexed="8"/>
      <name val="Arial"/>
      <family val="2"/>
    </font>
    <font>
      <b/>
      <sz val="12"/>
      <color theme="1"/>
      <name val="Work Sans Regular"/>
    </font>
    <font>
      <sz val="12"/>
      <color theme="1"/>
      <name val="Work Sans Regular"/>
    </font>
    <font>
      <b/>
      <u/>
      <sz val="11"/>
      <color theme="1"/>
      <name val="Work Sans"/>
    </font>
    <font>
      <sz val="11"/>
      <color theme="1"/>
      <name val="Work Sans"/>
    </font>
    <font>
      <sz val="12"/>
      <color theme="1"/>
      <name val="Work Sans"/>
    </font>
    <font>
      <sz val="12"/>
      <color rgb="FFFF0000"/>
      <name val="Work Sans"/>
    </font>
    <font>
      <b/>
      <sz val="12"/>
      <color theme="1"/>
      <name val="Work Sans"/>
    </font>
    <font>
      <b/>
      <sz val="12"/>
      <color rgb="FFFF0000"/>
      <name val="Work Sans"/>
    </font>
    <font>
      <b/>
      <sz val="14"/>
      <color theme="1"/>
      <name val="Work Sans"/>
    </font>
    <font>
      <b/>
      <u/>
      <sz val="14"/>
      <color theme="1"/>
      <name val="Work Sans"/>
    </font>
    <font>
      <b/>
      <sz val="14"/>
      <color rgb="FFFF0000"/>
      <name val="Work Sans"/>
    </font>
    <font>
      <sz val="11"/>
      <color rgb="FF000000"/>
      <name val="Calibri"/>
      <family val="2"/>
      <scheme val="minor"/>
    </font>
    <font>
      <sz val="12"/>
      <color rgb="FFFF0000"/>
      <name val="Calibri"/>
      <family val="2"/>
      <scheme val="minor"/>
    </font>
    <font>
      <sz val="12"/>
      <name val="Work Sans"/>
    </font>
    <font>
      <b/>
      <sz val="10"/>
      <color theme="1"/>
      <name val="Work Sans"/>
    </font>
    <font>
      <u/>
      <sz val="12"/>
      <color theme="1"/>
      <name val="Work Sans"/>
    </font>
    <font>
      <sz val="12"/>
      <color theme="1"/>
      <name val="Calibri"/>
      <family val="2"/>
      <scheme val="minor"/>
    </font>
    <font>
      <b/>
      <sz val="12"/>
      <name val="Work Sans"/>
    </font>
    <font>
      <sz val="11"/>
      <name val="Work Sans"/>
    </font>
    <font>
      <b/>
      <sz val="14"/>
      <name val="Work Sans"/>
    </font>
    <font>
      <sz val="12"/>
      <color theme="4"/>
      <name val="Work Sans"/>
    </font>
    <font>
      <b/>
      <sz val="11"/>
      <color theme="1"/>
      <name val="Work Sans Regular"/>
    </font>
    <font>
      <sz val="14"/>
      <color theme="1"/>
      <name val="Work Sans Regular"/>
    </font>
    <font>
      <b/>
      <u/>
      <sz val="14"/>
      <color theme="1"/>
      <name val="Work Sans Regular"/>
    </font>
    <font>
      <sz val="12"/>
      <color theme="4"/>
      <name val="Work Sans Regular"/>
    </font>
    <font>
      <sz val="12"/>
      <color rgb="FFFF0000"/>
      <name val="Work Sans Regular"/>
    </font>
    <font>
      <b/>
      <sz val="12"/>
      <color rgb="FFFF0000"/>
      <name val="Work Sans Regular"/>
    </font>
    <font>
      <sz val="8"/>
      <color rgb="FFFF0000"/>
      <name val="Work Sans Regular"/>
    </font>
    <font>
      <b/>
      <sz val="12"/>
      <color rgb="FFFF0000"/>
      <name val="Calibri"/>
      <family val="2"/>
      <scheme val="minor"/>
    </font>
    <font>
      <sz val="14"/>
      <color rgb="FFFF0000"/>
      <name val="Work Sans"/>
    </font>
    <font>
      <sz val="10"/>
      <color rgb="FFFF0000"/>
      <name val="Work Sans"/>
    </font>
    <font>
      <sz val="10"/>
      <color theme="1"/>
      <name val="Work Sans"/>
    </font>
    <font>
      <b/>
      <sz val="10"/>
      <color rgb="FFFF0000"/>
      <name val="Work Sans"/>
    </font>
    <font>
      <b/>
      <sz val="18"/>
      <color theme="1"/>
      <name val="Work Sans"/>
    </font>
    <font>
      <sz val="12"/>
      <color indexed="8"/>
      <name val="Work Sans Regular"/>
    </font>
    <font>
      <sz val="12"/>
      <color rgb="FF343334"/>
      <name val="Work Sans Regular"/>
    </font>
    <font>
      <b/>
      <sz val="12"/>
      <color theme="4"/>
      <name val="Work Sans Regular"/>
    </font>
    <font>
      <sz val="11"/>
      <color rgb="FF212121"/>
      <name val="Aptos"/>
    </font>
  </fonts>
  <fills count="8">
    <fill>
      <patternFill patternType="none"/>
    </fill>
    <fill>
      <patternFill patternType="gray125"/>
    </fill>
    <fill>
      <patternFill patternType="solid">
        <fgColor theme="2"/>
        <bgColor indexed="64"/>
      </patternFill>
    </fill>
    <fill>
      <patternFill patternType="solid">
        <fgColor indexed="40"/>
      </patternFill>
    </fill>
    <fill>
      <patternFill patternType="solid">
        <fgColor theme="0"/>
        <bgColor indexed="64"/>
      </patternFill>
    </fill>
    <fill>
      <patternFill patternType="solid">
        <fgColor theme="5" tint="0.59999389629810485"/>
        <bgColor indexed="64"/>
      </patternFill>
    </fill>
    <fill>
      <patternFill patternType="solid">
        <fgColor theme="5" tint="0.79998168889431442"/>
        <bgColor indexed="64"/>
      </patternFill>
    </fill>
    <fill>
      <patternFill patternType="solid">
        <fgColor theme="5" tint="0.39997558519241921"/>
        <bgColor indexed="64"/>
      </patternFill>
    </fill>
  </fills>
  <borders count="24">
    <border>
      <left/>
      <right/>
      <top/>
      <bottom/>
      <diagonal/>
    </border>
    <border>
      <left style="thin">
        <color indexed="48"/>
      </left>
      <right style="thin">
        <color indexed="48"/>
      </right>
      <top style="thin">
        <color indexed="48"/>
      </top>
      <bottom style="thin">
        <color indexed="48"/>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thin">
        <color indexed="64"/>
      </left>
      <right style="medium">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3">
    <xf numFmtId="0" fontId="0" fillId="0" borderId="0"/>
    <xf numFmtId="4" fontId="4" fillId="3" borderId="1" applyNumberFormat="0" applyProtection="0">
      <alignment horizontal="left" vertical="center" indent="1"/>
    </xf>
    <xf numFmtId="0" fontId="16" fillId="0" borderId="0"/>
  </cellStyleXfs>
  <cellXfs count="159">
    <xf numFmtId="0" fontId="0" fillId="0" borderId="0" xfId="0"/>
    <xf numFmtId="0" fontId="1" fillId="0" borderId="0" xfId="0" applyFont="1" applyAlignment="1">
      <alignment horizontal="left"/>
    </xf>
    <xf numFmtId="0" fontId="0" fillId="0" borderId="0" xfId="0" applyAlignment="1">
      <alignment horizontal="left"/>
    </xf>
    <xf numFmtId="0" fontId="2" fillId="0" borderId="0" xfId="0" applyFont="1"/>
    <xf numFmtId="0" fontId="2" fillId="0" borderId="0" xfId="0" applyFont="1" applyAlignment="1">
      <alignment horizontal="left"/>
    </xf>
    <xf numFmtId="0" fontId="0" fillId="0" borderId="0" xfId="0" applyAlignment="1">
      <alignment horizontal="center" vertical="center"/>
    </xf>
    <xf numFmtId="0" fontId="6" fillId="0" borderId="0" xfId="0" applyFont="1" applyAlignment="1">
      <alignment horizontal="center" vertical="center"/>
    </xf>
    <xf numFmtId="0" fontId="6" fillId="0" borderId="0" xfId="0" applyFont="1" applyAlignment="1">
      <alignment vertical="center"/>
    </xf>
    <xf numFmtId="0" fontId="5" fillId="0" borderId="0" xfId="0" applyFont="1" applyAlignment="1">
      <alignment vertical="center"/>
    </xf>
    <xf numFmtId="0" fontId="8" fillId="0" borderId="0" xfId="0" applyFont="1" applyAlignment="1">
      <alignment vertical="center"/>
    </xf>
    <xf numFmtId="0" fontId="9" fillId="0" borderId="0" xfId="0" applyFont="1" applyAlignment="1">
      <alignment vertical="center"/>
    </xf>
    <xf numFmtId="0" fontId="7" fillId="0" borderId="0" xfId="0" applyFont="1" applyAlignment="1">
      <alignment vertical="center"/>
    </xf>
    <xf numFmtId="0" fontId="8" fillId="0" borderId="0" xfId="0" applyFont="1" applyAlignment="1">
      <alignment horizontal="left" vertical="center"/>
    </xf>
    <xf numFmtId="0" fontId="10" fillId="0" borderId="0" xfId="0" applyFont="1" applyAlignment="1">
      <alignment horizontal="left" vertical="center"/>
    </xf>
    <xf numFmtId="0" fontId="10" fillId="0" borderId="0" xfId="0" applyFont="1" applyAlignment="1">
      <alignment vertical="center"/>
    </xf>
    <xf numFmtId="0" fontId="9" fillId="0" borderId="0" xfId="0" applyFont="1" applyAlignment="1">
      <alignment horizontal="left" vertical="center"/>
    </xf>
    <xf numFmtId="0" fontId="7" fillId="0" borderId="0" xfId="0" applyFont="1" applyAlignment="1">
      <alignment horizontal="left" vertical="center"/>
    </xf>
    <xf numFmtId="0" fontId="0" fillId="0" borderId="0" xfId="0" applyAlignment="1">
      <alignment vertical="center"/>
    </xf>
    <xf numFmtId="0" fontId="8" fillId="0" borderId="0" xfId="0" applyFont="1" applyAlignment="1">
      <alignment horizontal="center" vertical="center"/>
    </xf>
    <xf numFmtId="0" fontId="1" fillId="0" borderId="0" xfId="0" applyFont="1" applyAlignment="1">
      <alignment horizontal="center" vertical="center"/>
    </xf>
    <xf numFmtId="0" fontId="9" fillId="0" borderId="0" xfId="0" applyFont="1" applyAlignment="1">
      <alignment horizontal="center" vertical="center"/>
    </xf>
    <xf numFmtId="0" fontId="11" fillId="0" borderId="0" xfId="0" applyFont="1" applyAlignment="1">
      <alignment horizontal="center" vertical="center"/>
    </xf>
    <xf numFmtId="165" fontId="11" fillId="0" borderId="0" xfId="0" applyNumberFormat="1" applyFont="1" applyAlignment="1">
      <alignment horizontal="center" vertical="center"/>
    </xf>
    <xf numFmtId="0" fontId="11" fillId="0" borderId="4" xfId="0" applyFont="1" applyBorder="1" applyAlignment="1">
      <alignment horizontal="center" vertical="center"/>
    </xf>
    <xf numFmtId="0" fontId="10" fillId="0" borderId="0" xfId="0" applyFont="1" applyAlignment="1">
      <alignment horizontal="center" vertical="center"/>
    </xf>
    <xf numFmtId="0" fontId="17" fillId="0" borderId="0" xfId="0" applyFont="1" applyAlignment="1">
      <alignment vertical="center"/>
    </xf>
    <xf numFmtId="0" fontId="17" fillId="0" borderId="0" xfId="0" applyFont="1"/>
    <xf numFmtId="0" fontId="14" fillId="2" borderId="3" xfId="0" applyFont="1" applyFill="1" applyBorder="1" applyAlignment="1">
      <alignment horizontal="center" vertical="center"/>
    </xf>
    <xf numFmtId="0" fontId="11" fillId="0" borderId="13" xfId="0" applyFont="1" applyBorder="1" applyAlignment="1">
      <alignment horizontal="center" vertical="center"/>
    </xf>
    <xf numFmtId="0" fontId="11" fillId="0" borderId="6" xfId="0" applyFont="1" applyBorder="1" applyAlignment="1">
      <alignment horizontal="center" vertical="center"/>
    </xf>
    <xf numFmtId="0" fontId="9" fillId="0" borderId="13" xfId="0" applyFont="1" applyBorder="1" applyAlignment="1">
      <alignment horizontal="center" vertical="center"/>
    </xf>
    <xf numFmtId="0" fontId="9" fillId="0" borderId="6" xfId="0" applyFont="1" applyBorder="1" applyAlignment="1">
      <alignment horizontal="center" vertical="center"/>
    </xf>
    <xf numFmtId="0" fontId="9" fillId="0" borderId="16" xfId="0" applyFont="1" applyBorder="1" applyAlignment="1">
      <alignment horizontal="center" vertical="center"/>
    </xf>
    <xf numFmtId="0" fontId="9" fillId="0" borderId="17" xfId="0" applyFont="1" applyBorder="1" applyAlignment="1">
      <alignment horizontal="center" vertical="center"/>
    </xf>
    <xf numFmtId="0" fontId="9" fillId="6" borderId="3" xfId="0" applyFont="1" applyFill="1" applyBorder="1" applyAlignment="1">
      <alignment horizontal="center" vertical="center" wrapText="1"/>
    </xf>
    <xf numFmtId="0" fontId="11" fillId="6" borderId="3" xfId="0" applyFont="1" applyFill="1" applyBorder="1" applyAlignment="1">
      <alignment horizontal="center" vertical="center"/>
    </xf>
    <xf numFmtId="0" fontId="18" fillId="0" borderId="0" xfId="0" applyFont="1" applyAlignment="1">
      <alignment horizontal="center" vertical="center"/>
    </xf>
    <xf numFmtId="0" fontId="22" fillId="0" borderId="0" xfId="0" applyFont="1" applyAlignment="1">
      <alignment horizontal="center" vertical="center"/>
    </xf>
    <xf numFmtId="0" fontId="23" fillId="0" borderId="0" xfId="0" applyFont="1" applyAlignment="1">
      <alignment horizontal="center" vertical="center"/>
    </xf>
    <xf numFmtId="0" fontId="24" fillId="2" borderId="10" xfId="0" applyFont="1" applyFill="1" applyBorder="1" applyAlignment="1">
      <alignment horizontal="center" vertical="center"/>
    </xf>
    <xf numFmtId="0" fontId="24" fillId="2" borderId="3" xfId="0" applyFont="1" applyFill="1" applyBorder="1" applyAlignment="1">
      <alignment horizontal="center" vertical="center" wrapText="1"/>
    </xf>
    <xf numFmtId="0" fontId="24" fillId="2" borderId="3" xfId="0" applyFont="1" applyFill="1" applyBorder="1" applyAlignment="1">
      <alignment horizontal="center" vertical="center"/>
    </xf>
    <xf numFmtId="0" fontId="24" fillId="0" borderId="0" xfId="0" applyFont="1" applyAlignment="1">
      <alignment horizontal="center" vertical="center"/>
    </xf>
    <xf numFmtId="0" fontId="0" fillId="0" borderId="0" xfId="0" applyAlignment="1">
      <alignment horizontal="left" vertical="center"/>
    </xf>
    <xf numFmtId="165" fontId="6" fillId="0" borderId="0" xfId="0" applyNumberFormat="1" applyFont="1" applyAlignment="1">
      <alignment horizontal="center" vertical="center"/>
    </xf>
    <xf numFmtId="164" fontId="6" fillId="0" borderId="0" xfId="0" applyNumberFormat="1" applyFont="1" applyAlignment="1">
      <alignment horizontal="center"/>
    </xf>
    <xf numFmtId="0" fontId="11" fillId="0" borderId="4" xfId="0" applyFont="1" applyBorder="1" applyAlignment="1">
      <alignment horizontal="center" vertical="center" wrapText="1"/>
    </xf>
    <xf numFmtId="0" fontId="11" fillId="0" borderId="2" xfId="0" applyFont="1" applyBorder="1" applyAlignment="1">
      <alignment horizontal="center" vertical="center" wrapText="1"/>
    </xf>
    <xf numFmtId="165" fontId="11" fillId="0" borderId="2" xfId="0" applyNumberFormat="1" applyFont="1" applyBorder="1" applyAlignment="1">
      <alignment horizontal="center" vertical="center" wrapText="1"/>
    </xf>
    <xf numFmtId="0" fontId="29" fillId="0" borderId="0" xfId="0" applyFont="1" applyAlignment="1">
      <alignment horizontal="center" vertical="center"/>
    </xf>
    <xf numFmtId="165" fontId="1" fillId="0" borderId="0" xfId="0" applyNumberFormat="1" applyFont="1" applyAlignment="1">
      <alignment horizontal="center" vertical="center"/>
    </xf>
    <xf numFmtId="0" fontId="6" fillId="0" borderId="4" xfId="0" applyFont="1" applyBorder="1" applyAlignment="1">
      <alignment horizontal="center" vertical="center"/>
    </xf>
    <xf numFmtId="0" fontId="5" fillId="0" borderId="4" xfId="0" applyFont="1" applyBorder="1" applyAlignment="1">
      <alignment horizontal="center" vertical="center"/>
    </xf>
    <xf numFmtId="0" fontId="5" fillId="0" borderId="0" xfId="0" applyFont="1" applyAlignment="1">
      <alignment horizontal="center" vertical="center"/>
    </xf>
    <xf numFmtId="166" fontId="6" fillId="4" borderId="3" xfId="0" applyNumberFormat="1" applyFont="1" applyFill="1" applyBorder="1" applyAlignment="1">
      <alignment horizontal="center" vertical="center"/>
    </xf>
    <xf numFmtId="166" fontId="6" fillId="0" borderId="3" xfId="0" applyNumberFormat="1" applyFont="1" applyBorder="1" applyAlignment="1">
      <alignment horizontal="center" vertical="center"/>
    </xf>
    <xf numFmtId="0" fontId="3" fillId="0" borderId="0" xfId="0" applyFont="1" applyAlignment="1">
      <alignment horizontal="center" vertical="center"/>
    </xf>
    <xf numFmtId="0" fontId="6" fillId="2" borderId="8" xfId="0" applyFont="1" applyFill="1" applyBorder="1" applyAlignment="1">
      <alignment horizontal="center" vertical="center"/>
    </xf>
    <xf numFmtId="0" fontId="21" fillId="0" borderId="0" xfId="0" applyFont="1" applyAlignment="1">
      <alignment vertical="center"/>
    </xf>
    <xf numFmtId="0" fontId="3" fillId="0" borderId="0" xfId="0" applyFont="1" applyAlignment="1">
      <alignment vertical="center"/>
    </xf>
    <xf numFmtId="0" fontId="5" fillId="0" borderId="5" xfId="0" applyFont="1" applyBorder="1" applyAlignment="1">
      <alignment horizontal="center" vertical="center"/>
    </xf>
    <xf numFmtId="0" fontId="30" fillId="0" borderId="0" xfId="0" applyFont="1" applyAlignment="1">
      <alignment horizontal="center" vertical="center"/>
    </xf>
    <xf numFmtId="0" fontId="5" fillId="0" borderId="10" xfId="0" applyFont="1" applyBorder="1" applyAlignment="1">
      <alignment horizontal="center" vertical="center"/>
    </xf>
    <xf numFmtId="0" fontId="21" fillId="0" borderId="0" xfId="0" applyFont="1" applyAlignment="1">
      <alignment horizontal="center" vertical="center"/>
    </xf>
    <xf numFmtId="0" fontId="4" fillId="0" borderId="0" xfId="1" quotePrefix="1" applyNumberFormat="1" applyFill="1" applyBorder="1" applyAlignment="1">
      <alignment horizontal="center" vertical="center"/>
    </xf>
    <xf numFmtId="0" fontId="30" fillId="0" borderId="4" xfId="0" applyFont="1" applyBorder="1" applyAlignment="1">
      <alignment horizontal="center" vertical="center"/>
    </xf>
    <xf numFmtId="165" fontId="30" fillId="0" borderId="0" xfId="0" applyNumberFormat="1" applyFont="1" applyAlignment="1">
      <alignment horizontal="center" vertical="center"/>
    </xf>
    <xf numFmtId="0" fontId="30" fillId="0" borderId="0" xfId="0" applyFont="1" applyAlignment="1">
      <alignment horizontal="left" vertical="center"/>
    </xf>
    <xf numFmtId="0" fontId="31" fillId="0" borderId="4" xfId="0" applyFont="1" applyBorder="1" applyAlignment="1">
      <alignment horizontal="center" vertical="center"/>
    </xf>
    <xf numFmtId="0" fontId="30" fillId="0" borderId="0" xfId="0" applyFont="1" applyAlignment="1">
      <alignment vertical="center"/>
    </xf>
    <xf numFmtId="0" fontId="17" fillId="0" borderId="0" xfId="0" applyFont="1" applyAlignment="1">
      <alignment horizontal="center" vertical="center"/>
    </xf>
    <xf numFmtId="0" fontId="2" fillId="0" borderId="0" xfId="0" applyFont="1" applyAlignment="1">
      <alignment horizontal="center" vertical="center"/>
    </xf>
    <xf numFmtId="165" fontId="2" fillId="0" borderId="0" xfId="0" applyNumberFormat="1" applyFont="1" applyAlignment="1">
      <alignment horizontal="center" vertical="center"/>
    </xf>
    <xf numFmtId="0" fontId="33" fillId="0" borderId="0" xfId="0" applyFont="1" applyAlignment="1">
      <alignment vertical="center"/>
    </xf>
    <xf numFmtId="0" fontId="34" fillId="0" borderId="0" xfId="0" applyFont="1" applyAlignment="1">
      <alignment horizontal="center" vertical="center"/>
    </xf>
    <xf numFmtId="165" fontId="34" fillId="0" borderId="0" xfId="0" applyNumberFormat="1" applyFont="1" applyAlignment="1">
      <alignment horizontal="center" vertical="center"/>
    </xf>
    <xf numFmtId="0" fontId="15" fillId="0" borderId="0" xfId="0" applyFont="1" applyAlignment="1">
      <alignment horizontal="center" vertical="center"/>
    </xf>
    <xf numFmtId="0" fontId="35" fillId="0" borderId="0" xfId="0" applyFont="1" applyAlignment="1">
      <alignment horizontal="center" vertical="center"/>
    </xf>
    <xf numFmtId="166" fontId="30" fillId="7" borderId="2" xfId="0" applyNumberFormat="1" applyFont="1" applyFill="1" applyBorder="1" applyAlignment="1">
      <alignment horizontal="center" vertical="center"/>
    </xf>
    <xf numFmtId="166" fontId="30" fillId="6" borderId="6" xfId="0" applyNumberFormat="1" applyFont="1" applyFill="1" applyBorder="1" applyAlignment="1">
      <alignment horizontal="center" vertical="center"/>
    </xf>
    <xf numFmtId="0" fontId="6" fillId="5" borderId="3" xfId="0" applyFont="1" applyFill="1" applyBorder="1" applyAlignment="1">
      <alignment horizontal="center" vertical="center"/>
    </xf>
    <xf numFmtId="0" fontId="19" fillId="0" borderId="0" xfId="0" applyFont="1" applyAlignment="1">
      <alignment horizontal="left" vertical="center" wrapText="1"/>
    </xf>
    <xf numFmtId="0" fontId="36" fillId="0" borderId="0" xfId="0" applyFont="1" applyAlignment="1">
      <alignment horizontal="center" vertical="center" wrapText="1"/>
    </xf>
    <xf numFmtId="0" fontId="36" fillId="0" borderId="0" xfId="0" applyFont="1" applyAlignment="1">
      <alignment horizontal="center" vertical="center"/>
    </xf>
    <xf numFmtId="0" fontId="37" fillId="0" borderId="0" xfId="0" applyFont="1" applyAlignment="1">
      <alignment horizontal="center" vertical="center" wrapText="1"/>
    </xf>
    <xf numFmtId="0" fontId="36" fillId="0" borderId="0" xfId="0" applyFont="1" applyAlignment="1">
      <alignment vertical="center"/>
    </xf>
    <xf numFmtId="0" fontId="36" fillId="0" borderId="0" xfId="0" applyFont="1" applyAlignment="1">
      <alignment horizontal="left" vertical="center"/>
    </xf>
    <xf numFmtId="0" fontId="19" fillId="0" borderId="0" xfId="0" applyFont="1" applyAlignment="1">
      <alignment vertical="center"/>
    </xf>
    <xf numFmtId="0" fontId="38" fillId="0" borderId="0" xfId="0" applyFont="1" applyAlignment="1">
      <alignment vertical="center"/>
    </xf>
    <xf numFmtId="0" fontId="13" fillId="0" borderId="0" xfId="0" applyFont="1" applyAlignment="1">
      <alignment vertical="center"/>
    </xf>
    <xf numFmtId="0" fontId="26" fillId="0" borderId="0" xfId="0" applyFont="1" applyAlignment="1">
      <alignment horizontal="left" vertical="center" wrapText="1"/>
    </xf>
    <xf numFmtId="164" fontId="6" fillId="0" borderId="4" xfId="0" applyNumberFormat="1" applyFont="1" applyBorder="1" applyAlignment="1">
      <alignment horizontal="center" vertical="center"/>
    </xf>
    <xf numFmtId="165" fontId="5" fillId="0" borderId="0" xfId="0" applyNumberFormat="1" applyFont="1" applyAlignment="1">
      <alignment horizontal="center" vertical="center"/>
    </xf>
    <xf numFmtId="0" fontId="6" fillId="0" borderId="5" xfId="0" applyFont="1" applyBorder="1" applyAlignment="1">
      <alignment horizontal="center" vertical="center"/>
    </xf>
    <xf numFmtId="164" fontId="6" fillId="0" borderId="0" xfId="0" applyNumberFormat="1" applyFont="1" applyAlignment="1">
      <alignment horizontal="center" vertical="center"/>
    </xf>
    <xf numFmtId="0" fontId="30" fillId="0" borderId="5" xfId="0" applyFont="1" applyBorder="1" applyAlignment="1">
      <alignment horizontal="center" vertical="center"/>
    </xf>
    <xf numFmtId="0" fontId="30" fillId="0" borderId="2" xfId="0" applyFont="1" applyBorder="1" applyAlignment="1">
      <alignment horizontal="center" vertical="center"/>
    </xf>
    <xf numFmtId="0" fontId="32" fillId="0" borderId="0" xfId="0" applyFont="1" applyAlignment="1">
      <alignment vertical="center"/>
    </xf>
    <xf numFmtId="0" fontId="6" fillId="2" borderId="7" xfId="0" applyFont="1" applyFill="1" applyBorder="1" applyAlignment="1">
      <alignment horizontal="center" vertical="center"/>
    </xf>
    <xf numFmtId="0" fontId="6" fillId="2" borderId="9" xfId="0" applyFont="1" applyFill="1" applyBorder="1" applyAlignment="1">
      <alignment horizontal="center" vertical="center"/>
    </xf>
    <xf numFmtId="0" fontId="34" fillId="0" borderId="0" xfId="0" applyFont="1" applyAlignment="1">
      <alignment vertical="center"/>
    </xf>
    <xf numFmtId="164" fontId="34" fillId="0" borderId="0" xfId="0" applyNumberFormat="1" applyFont="1" applyAlignment="1">
      <alignment horizontal="center" vertical="center"/>
    </xf>
    <xf numFmtId="164" fontId="6" fillId="0" borderId="4" xfId="0" applyNumberFormat="1" applyFont="1" applyBorder="1" applyAlignment="1">
      <alignment horizontal="left"/>
    </xf>
    <xf numFmtId="0" fontId="6" fillId="0" borderId="4" xfId="0" applyFont="1" applyBorder="1" applyAlignment="1">
      <alignment horizontal="left" vertical="center" wrapText="1"/>
    </xf>
    <xf numFmtId="0" fontId="6" fillId="0" borderId="4" xfId="0" applyFont="1" applyBorder="1" applyAlignment="1">
      <alignment horizontal="left" vertical="center"/>
    </xf>
    <xf numFmtId="0" fontId="39" fillId="0" borderId="4" xfId="0" applyFont="1" applyBorder="1" applyAlignment="1">
      <alignment horizontal="left" vertical="top"/>
    </xf>
    <xf numFmtId="0" fontId="6" fillId="0" borderId="4" xfId="0" applyFont="1" applyBorder="1" applyAlignment="1">
      <alignment horizontal="left"/>
    </xf>
    <xf numFmtId="0" fontId="40" fillId="0" borderId="4" xfId="0" applyFont="1" applyBorder="1" applyAlignment="1">
      <alignment horizontal="left" vertical="center"/>
    </xf>
    <xf numFmtId="164" fontId="5" fillId="0" borderId="4" xfId="0" applyNumberFormat="1" applyFont="1" applyBorder="1" applyAlignment="1">
      <alignment horizontal="center" vertical="center"/>
    </xf>
    <xf numFmtId="0" fontId="41" fillId="0" borderId="0" xfId="0" applyFont="1" applyAlignment="1">
      <alignment horizontal="center" vertical="center"/>
    </xf>
    <xf numFmtId="0" fontId="31" fillId="0" borderId="5" xfId="0" applyFont="1" applyBorder="1" applyAlignment="1">
      <alignment horizontal="center" vertical="center"/>
    </xf>
    <xf numFmtId="166" fontId="31" fillId="7" borderId="2" xfId="0" applyNumberFormat="1" applyFont="1" applyFill="1" applyBorder="1" applyAlignment="1">
      <alignment horizontal="center" vertical="center"/>
    </xf>
    <xf numFmtId="166" fontId="5" fillId="0" borderId="3" xfId="0" applyNumberFormat="1" applyFont="1" applyBorder="1" applyAlignment="1">
      <alignment horizontal="center" vertical="center"/>
    </xf>
    <xf numFmtId="0" fontId="5" fillId="2" borderId="7" xfId="0" applyFont="1" applyFill="1" applyBorder="1" applyAlignment="1">
      <alignment horizontal="center" vertical="center"/>
    </xf>
    <xf numFmtId="0" fontId="5" fillId="2" borderId="8" xfId="0" applyFont="1" applyFill="1" applyBorder="1" applyAlignment="1">
      <alignment horizontal="center" vertical="center"/>
    </xf>
    <xf numFmtId="0" fontId="5" fillId="2" borderId="9" xfId="0" applyFont="1" applyFill="1" applyBorder="1" applyAlignment="1">
      <alignment horizontal="center" vertical="center"/>
    </xf>
    <xf numFmtId="0" fontId="6" fillId="0" borderId="4" xfId="0" applyFont="1" applyBorder="1"/>
    <xf numFmtId="0" fontId="6" fillId="0" borderId="4" xfId="0" applyFont="1" applyBorder="1" applyAlignment="1">
      <alignment vertical="center"/>
    </xf>
    <xf numFmtId="166" fontId="6" fillId="7" borderId="2" xfId="0" applyNumberFormat="1" applyFont="1" applyFill="1" applyBorder="1" applyAlignment="1">
      <alignment horizontal="center" vertical="center"/>
    </xf>
    <xf numFmtId="0" fontId="6" fillId="0" borderId="2" xfId="0" applyFont="1" applyBorder="1" applyAlignment="1">
      <alignment horizontal="center" vertical="center"/>
    </xf>
    <xf numFmtId="166" fontId="6" fillId="6" borderId="6" xfId="0" applyNumberFormat="1" applyFont="1" applyFill="1" applyBorder="1" applyAlignment="1">
      <alignment horizontal="center" vertical="center"/>
    </xf>
    <xf numFmtId="0" fontId="5" fillId="0" borderId="2" xfId="0" applyFont="1" applyBorder="1" applyAlignment="1">
      <alignment horizontal="center" vertical="center"/>
    </xf>
    <xf numFmtId="166" fontId="5" fillId="6" borderId="6" xfId="0" applyNumberFormat="1" applyFont="1" applyFill="1" applyBorder="1" applyAlignment="1">
      <alignment horizontal="center" vertical="center"/>
    </xf>
    <xf numFmtId="0" fontId="12" fillId="0" borderId="0" xfId="0" applyFont="1" applyAlignment="1">
      <alignment horizontal="center" vertical="center"/>
    </xf>
    <xf numFmtId="0" fontId="11" fillId="2" borderId="10" xfId="0" applyFont="1" applyFill="1" applyBorder="1" applyAlignment="1">
      <alignment horizontal="center" vertical="center"/>
    </xf>
    <xf numFmtId="0" fontId="9" fillId="7" borderId="3" xfId="0" applyFont="1" applyFill="1" applyBorder="1" applyAlignment="1">
      <alignment horizontal="center" vertical="center"/>
    </xf>
    <xf numFmtId="0" fontId="11" fillId="0" borderId="19" xfId="0" applyFont="1" applyBorder="1" applyAlignment="1">
      <alignment horizontal="center" vertical="center"/>
    </xf>
    <xf numFmtId="0" fontId="9" fillId="6" borderId="20" xfId="0" applyFont="1" applyFill="1" applyBorder="1" applyAlignment="1">
      <alignment horizontal="center" vertical="center"/>
    </xf>
    <xf numFmtId="0" fontId="37" fillId="0" borderId="0" xfId="0" applyFont="1" applyAlignment="1">
      <alignment horizontal="center" vertical="center"/>
    </xf>
    <xf numFmtId="0" fontId="9" fillId="6" borderId="10" xfId="0" applyFont="1" applyFill="1" applyBorder="1" applyAlignment="1">
      <alignment horizontal="center" vertical="center" wrapText="1"/>
    </xf>
    <xf numFmtId="0" fontId="9" fillId="6" borderId="12" xfId="0" applyFont="1" applyFill="1" applyBorder="1" applyAlignment="1">
      <alignment horizontal="center" vertical="center" wrapText="1"/>
    </xf>
    <xf numFmtId="0" fontId="11" fillId="2" borderId="10" xfId="0" applyFont="1" applyFill="1" applyBorder="1" applyAlignment="1">
      <alignment horizontal="center" vertical="center" wrapText="1"/>
    </xf>
    <xf numFmtId="0" fontId="11" fillId="2" borderId="12" xfId="0" applyFont="1" applyFill="1" applyBorder="1" applyAlignment="1">
      <alignment horizontal="center" vertical="center" wrapText="1"/>
    </xf>
    <xf numFmtId="0" fontId="19" fillId="0" borderId="14" xfId="0" applyFont="1" applyBorder="1" applyAlignment="1">
      <alignment horizontal="center" vertical="center"/>
    </xf>
    <xf numFmtId="0" fontId="19" fillId="0" borderId="15" xfId="0" applyFont="1" applyBorder="1" applyAlignment="1">
      <alignment horizontal="center" vertical="center"/>
    </xf>
    <xf numFmtId="0" fontId="14" fillId="2" borderId="10" xfId="0" applyFont="1" applyFill="1" applyBorder="1" applyAlignment="1">
      <alignment horizontal="center" vertical="center"/>
    </xf>
    <xf numFmtId="0" fontId="14" fillId="2" borderId="11" xfId="0" applyFont="1" applyFill="1" applyBorder="1" applyAlignment="1">
      <alignment horizontal="center" vertical="center"/>
    </xf>
    <xf numFmtId="0" fontId="14" fillId="2" borderId="12" xfId="0" applyFont="1" applyFill="1" applyBorder="1" applyAlignment="1">
      <alignment horizontal="center" vertical="center"/>
    </xf>
    <xf numFmtId="0" fontId="10" fillId="0" borderId="0" xfId="0" applyFont="1" applyAlignment="1">
      <alignment horizontal="center" vertical="center" wrapText="1"/>
    </xf>
    <xf numFmtId="0" fontId="18" fillId="0" borderId="10" xfId="0" applyFont="1" applyBorder="1" applyAlignment="1">
      <alignment horizontal="center" vertical="center" wrapText="1"/>
    </xf>
    <xf numFmtId="0" fontId="18" fillId="0" borderId="11" xfId="0" applyFont="1" applyBorder="1" applyAlignment="1">
      <alignment horizontal="center" vertical="center" wrapText="1"/>
    </xf>
    <xf numFmtId="0" fontId="18" fillId="0" borderId="12" xfId="0" applyFont="1" applyBorder="1" applyAlignment="1">
      <alignment horizontal="center" vertical="center" wrapText="1"/>
    </xf>
    <xf numFmtId="0" fontId="25" fillId="0" borderId="18" xfId="0" applyFont="1" applyBorder="1" applyAlignment="1">
      <alignment horizontal="center" vertical="center"/>
    </xf>
    <xf numFmtId="0" fontId="25" fillId="0" borderId="8" xfId="0" applyFont="1" applyBorder="1" applyAlignment="1">
      <alignment horizontal="center" vertical="center"/>
    </xf>
    <xf numFmtId="0" fontId="18" fillId="0" borderId="18" xfId="0" applyFont="1" applyBorder="1" applyAlignment="1">
      <alignment horizontal="center" vertical="center"/>
    </xf>
    <xf numFmtId="0" fontId="18" fillId="0" borderId="8" xfId="0" applyFont="1" applyBorder="1" applyAlignment="1">
      <alignment horizontal="center" vertical="center"/>
    </xf>
    <xf numFmtId="0" fontId="10" fillId="0" borderId="18" xfId="0" applyFont="1" applyBorder="1" applyAlignment="1">
      <alignment horizontal="center" vertical="center"/>
    </xf>
    <xf numFmtId="0" fontId="10" fillId="0" borderId="8" xfId="0" applyFont="1" applyBorder="1" applyAlignment="1">
      <alignment horizontal="center" vertical="center"/>
    </xf>
    <xf numFmtId="0" fontId="9" fillId="0" borderId="21" xfId="0" applyFont="1" applyBorder="1" applyAlignment="1">
      <alignment horizontal="center" vertical="center" wrapText="1"/>
    </xf>
    <xf numFmtId="0" fontId="9" fillId="0" borderId="22" xfId="0" applyFont="1" applyBorder="1" applyAlignment="1">
      <alignment horizontal="center" vertical="center" wrapText="1"/>
    </xf>
    <xf numFmtId="0" fontId="9" fillId="0" borderId="23" xfId="0" applyFont="1" applyBorder="1" applyAlignment="1">
      <alignment horizontal="center" vertical="center" wrapText="1"/>
    </xf>
    <xf numFmtId="0" fontId="13" fillId="2" borderId="10" xfId="0" applyFont="1" applyFill="1" applyBorder="1" applyAlignment="1">
      <alignment horizontal="center" vertical="center" wrapText="1"/>
    </xf>
    <xf numFmtId="0" fontId="13" fillId="2" borderId="11" xfId="0" applyFont="1" applyFill="1" applyBorder="1" applyAlignment="1">
      <alignment horizontal="center" vertical="center" wrapText="1"/>
    </xf>
    <xf numFmtId="0" fontId="13" fillId="2" borderId="12" xfId="0" applyFont="1" applyFill="1" applyBorder="1" applyAlignment="1">
      <alignment horizontal="center" vertical="center" wrapText="1"/>
    </xf>
    <xf numFmtId="0" fontId="27" fillId="0" borderId="10" xfId="0" applyFont="1" applyBorder="1" applyAlignment="1">
      <alignment horizontal="center" vertical="center" wrapText="1"/>
    </xf>
    <xf numFmtId="0" fontId="27" fillId="0" borderId="11" xfId="0" applyFont="1" applyBorder="1" applyAlignment="1">
      <alignment horizontal="center" vertical="center" wrapText="1"/>
    </xf>
    <xf numFmtId="0" fontId="27" fillId="0" borderId="12" xfId="0" applyFont="1" applyBorder="1" applyAlignment="1">
      <alignment horizontal="center" vertical="center" wrapText="1"/>
    </xf>
    <xf numFmtId="0" fontId="42" fillId="0" borderId="0" xfId="0" applyFont="1"/>
    <xf numFmtId="166" fontId="5" fillId="7" borderId="2" xfId="0" applyNumberFormat="1" applyFont="1" applyFill="1" applyBorder="1" applyAlignment="1">
      <alignment horizontal="center" vertical="center"/>
    </xf>
  </cellXfs>
  <cellStyles count="3">
    <cellStyle name="Normaali" xfId="0" builtinId="0"/>
    <cellStyle name="Normal" xfId="2" xr:uid="{FDFAAC79-4FE3-4640-B785-4C6853392F2E}"/>
    <cellStyle name="SAPBEXstdItem" xfId="1" xr:uid="{0BB7341D-37E0-4E7A-9AEC-7C53CA88D462}"/>
  </cellStyles>
  <dxfs count="0"/>
  <tableStyles count="0" defaultTableStyle="TableStyleMedium2" defaultPivotStyle="PivotStyleLight16"/>
  <colors>
    <mruColors>
      <color rgb="FF72BCEA"/>
      <color rgb="FF51ADE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2013 – 2022 -teema">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76A4B7-CE24-9E49-9D7A-C71971ABA8CC}">
  <dimension ref="B2:O38"/>
  <sheetViews>
    <sheetView tabSelected="1" zoomScale="70" zoomScaleNormal="100" workbookViewId="0">
      <selection activeCell="B2" sqref="B2"/>
    </sheetView>
  </sheetViews>
  <sheetFormatPr baseColWidth="10" defaultColWidth="11" defaultRowHeight="16" x14ac:dyDescent="0.2"/>
  <cols>
    <col min="1" max="1" width="2.5" customWidth="1"/>
    <col min="2" max="2" width="75.33203125" customWidth="1"/>
    <col min="3" max="3" width="3.5" customWidth="1"/>
    <col min="4" max="4" width="58.1640625" style="5" customWidth="1"/>
    <col min="5" max="5" width="22.83203125" style="5" customWidth="1"/>
  </cols>
  <sheetData>
    <row r="2" spans="2:14" s="88" customFormat="1" ht="22" x14ac:dyDescent="0.2">
      <c r="B2" s="88" t="s">
        <v>9</v>
      </c>
    </row>
    <row r="3" spans="2:14" s="89" customFormat="1" ht="17" x14ac:dyDescent="0.2">
      <c r="B3" s="89" t="s">
        <v>38</v>
      </c>
    </row>
    <row r="5" spans="2:14" ht="17" thickBot="1" x14ac:dyDescent="0.25"/>
    <row r="6" spans="2:14" s="10" customFormat="1" ht="52.25" customHeight="1" thickBot="1" x14ac:dyDescent="0.25">
      <c r="B6" s="27" t="s">
        <v>0</v>
      </c>
      <c r="C6" s="9"/>
      <c r="D6" s="131" t="s">
        <v>12</v>
      </c>
      <c r="E6" s="132"/>
      <c r="F6" s="9"/>
      <c r="G6" s="9"/>
      <c r="H6" s="9"/>
      <c r="I6" s="9"/>
      <c r="J6" s="9"/>
      <c r="K6" s="9"/>
      <c r="L6" s="9"/>
      <c r="M6" s="9"/>
      <c r="N6" s="9"/>
    </row>
    <row r="7" spans="2:14" s="10" customFormat="1" ht="15" x14ac:dyDescent="0.2">
      <c r="B7" s="9"/>
      <c r="C7" s="9"/>
      <c r="D7" s="133" t="s">
        <v>13</v>
      </c>
      <c r="E7" s="134"/>
      <c r="F7" s="9"/>
      <c r="G7" s="9"/>
      <c r="H7" s="9"/>
      <c r="I7" s="9"/>
      <c r="J7" s="9"/>
      <c r="K7" s="9"/>
      <c r="L7" s="9"/>
      <c r="M7" s="9"/>
      <c r="N7" s="9"/>
    </row>
    <row r="8" spans="2:14" s="10" customFormat="1" ht="15" x14ac:dyDescent="0.2">
      <c r="B8" s="10" t="s">
        <v>1</v>
      </c>
      <c r="D8" s="28" t="s">
        <v>2</v>
      </c>
      <c r="E8" s="29" t="s">
        <v>3</v>
      </c>
    </row>
    <row r="9" spans="2:14" s="10" customFormat="1" ht="15" x14ac:dyDescent="0.2">
      <c r="B9" s="10" t="s">
        <v>4</v>
      </c>
      <c r="D9" s="30"/>
      <c r="E9" s="31"/>
    </row>
    <row r="10" spans="2:14" s="10" customFormat="1" ht="15" x14ac:dyDescent="0.2">
      <c r="B10" s="10" t="s">
        <v>5</v>
      </c>
      <c r="D10" s="30"/>
      <c r="E10" s="31"/>
    </row>
    <row r="11" spans="2:14" s="10" customFormat="1" ht="15" x14ac:dyDescent="0.2">
      <c r="B11" s="10" t="s">
        <v>6</v>
      </c>
      <c r="D11" s="30"/>
      <c r="E11" s="31"/>
    </row>
    <row r="12" spans="2:14" s="10" customFormat="1" ht="15" x14ac:dyDescent="0.2">
      <c r="B12" s="10" t="s">
        <v>7</v>
      </c>
      <c r="D12" s="30"/>
      <c r="E12" s="31"/>
    </row>
    <row r="13" spans="2:14" s="10" customFormat="1" thickBot="1" x14ac:dyDescent="0.25">
      <c r="B13" s="10" t="s">
        <v>8</v>
      </c>
      <c r="D13" s="32"/>
      <c r="E13" s="33"/>
    </row>
    <row r="14" spans="2:14" s="10" customFormat="1" ht="15" x14ac:dyDescent="0.2">
      <c r="B14" s="9"/>
      <c r="C14" s="9"/>
      <c r="D14" s="18"/>
      <c r="E14" s="18"/>
      <c r="F14" s="9"/>
      <c r="G14" s="9"/>
      <c r="H14" s="9"/>
      <c r="I14" s="9"/>
      <c r="J14" s="9"/>
      <c r="K14" s="9"/>
      <c r="L14" s="9"/>
      <c r="M14" s="9"/>
      <c r="N14" s="9"/>
    </row>
    <row r="15" spans="2:14" s="10" customFormat="1" thickBot="1" x14ac:dyDescent="0.25">
      <c r="B15" s="9"/>
      <c r="C15" s="9"/>
      <c r="D15" s="18"/>
      <c r="E15" s="18"/>
      <c r="F15" s="9"/>
      <c r="G15" s="9"/>
      <c r="H15" s="9"/>
      <c r="I15" s="9"/>
      <c r="J15" s="9"/>
      <c r="K15" s="9"/>
      <c r="L15" s="9"/>
      <c r="M15" s="9"/>
      <c r="N15" s="9"/>
    </row>
    <row r="16" spans="2:14" s="10" customFormat="1" ht="18" thickBot="1" x14ac:dyDescent="0.25">
      <c r="B16" s="135" t="s">
        <v>14</v>
      </c>
      <c r="C16" s="136"/>
      <c r="D16" s="136"/>
      <c r="E16" s="137"/>
      <c r="F16" s="9"/>
      <c r="G16" s="9"/>
      <c r="H16" s="9"/>
      <c r="I16" s="9"/>
      <c r="J16" s="9"/>
      <c r="K16" s="9"/>
      <c r="L16" s="9"/>
      <c r="M16" s="9"/>
      <c r="N16" s="9"/>
    </row>
    <row r="17" spans="2:15" s="10" customFormat="1" thickBot="1" x14ac:dyDescent="0.25">
      <c r="B17" s="11"/>
      <c r="C17" s="9"/>
      <c r="D17" s="18"/>
      <c r="E17" s="18"/>
      <c r="F17" s="9"/>
      <c r="G17" s="9"/>
      <c r="H17" s="9"/>
      <c r="I17" s="9"/>
      <c r="J17" s="9"/>
      <c r="K17" s="9"/>
      <c r="L17" s="9"/>
      <c r="M17" s="9"/>
      <c r="N17" s="9"/>
    </row>
    <row r="18" spans="2:15" s="14" customFormat="1" ht="64.5" customHeight="1" thickBot="1" x14ac:dyDescent="0.25">
      <c r="B18" s="34" t="s">
        <v>15</v>
      </c>
      <c r="C18" s="15"/>
      <c r="D18" s="129" t="s">
        <v>16</v>
      </c>
      <c r="E18" s="130"/>
      <c r="F18" s="15"/>
      <c r="G18" s="15"/>
      <c r="H18" s="15"/>
      <c r="I18" s="15"/>
      <c r="J18" s="15"/>
      <c r="K18" s="15"/>
      <c r="L18" s="15"/>
      <c r="M18" s="15"/>
      <c r="N18" s="15"/>
      <c r="O18" s="13"/>
    </row>
    <row r="19" spans="2:15" s="14" customFormat="1" thickBot="1" x14ac:dyDescent="0.25">
      <c r="C19" s="15"/>
      <c r="D19" s="20"/>
      <c r="E19" s="20"/>
      <c r="F19" s="15"/>
      <c r="G19" s="15"/>
      <c r="H19" s="15"/>
      <c r="I19" s="15"/>
      <c r="J19" s="15"/>
      <c r="K19" s="15"/>
      <c r="L19" s="15"/>
      <c r="M19" s="15"/>
      <c r="N19" s="15"/>
      <c r="O19" s="13"/>
    </row>
    <row r="20" spans="2:15" s="14" customFormat="1" ht="49" thickBot="1" x14ac:dyDescent="0.25">
      <c r="B20" s="34" t="s">
        <v>17</v>
      </c>
      <c r="C20" s="15"/>
      <c r="D20" s="129" t="s">
        <v>18</v>
      </c>
      <c r="E20" s="130"/>
      <c r="F20" s="15"/>
      <c r="G20" s="15"/>
      <c r="H20" s="15"/>
      <c r="I20" s="15"/>
      <c r="J20" s="15"/>
      <c r="K20" s="15"/>
      <c r="L20" s="15"/>
      <c r="M20" s="15"/>
      <c r="N20" s="15"/>
      <c r="O20" s="13"/>
    </row>
    <row r="21" spans="2:15" s="10" customFormat="1" thickBot="1" x14ac:dyDescent="0.25">
      <c r="D21" s="20"/>
      <c r="E21" s="20"/>
      <c r="O21" s="15"/>
    </row>
    <row r="22" spans="2:15" s="10" customFormat="1" ht="52.25" customHeight="1" thickBot="1" x14ac:dyDescent="0.25">
      <c r="B22" s="34" t="s">
        <v>19</v>
      </c>
      <c r="C22" s="15"/>
      <c r="D22" s="129" t="s">
        <v>20</v>
      </c>
      <c r="E22" s="130"/>
      <c r="F22" s="15"/>
      <c r="G22" s="15"/>
      <c r="H22" s="15"/>
      <c r="I22" s="15"/>
      <c r="J22" s="15"/>
      <c r="K22" s="15"/>
      <c r="L22" s="15"/>
      <c r="M22" s="15"/>
      <c r="N22" s="15"/>
      <c r="O22" s="15"/>
    </row>
    <row r="23" spans="2:15" s="10" customFormat="1" thickBot="1" x14ac:dyDescent="0.25">
      <c r="C23" s="15"/>
      <c r="D23" s="20"/>
      <c r="E23" s="20"/>
      <c r="F23" s="15"/>
      <c r="G23" s="15"/>
      <c r="H23" s="15"/>
      <c r="I23" s="15"/>
      <c r="J23" s="15"/>
      <c r="K23" s="15"/>
      <c r="L23" s="15"/>
      <c r="M23" s="15"/>
      <c r="N23" s="15"/>
      <c r="O23" s="15"/>
    </row>
    <row r="24" spans="2:15" s="10" customFormat="1" thickBot="1" x14ac:dyDescent="0.25">
      <c r="B24" s="35" t="s">
        <v>21</v>
      </c>
      <c r="C24" s="15"/>
      <c r="D24" s="20"/>
      <c r="E24" s="20"/>
      <c r="F24" s="15"/>
      <c r="G24" s="15"/>
      <c r="H24" s="15"/>
      <c r="I24" s="15"/>
      <c r="J24" s="15"/>
      <c r="K24" s="15"/>
      <c r="L24" s="15"/>
      <c r="M24" s="15"/>
      <c r="N24" s="15"/>
      <c r="O24" s="15"/>
    </row>
    <row r="25" spans="2:15" s="10" customFormat="1" ht="15" x14ac:dyDescent="0.2">
      <c r="B25" s="15"/>
      <c r="C25" s="15"/>
      <c r="D25" s="20"/>
      <c r="E25" s="20"/>
      <c r="F25" s="15"/>
      <c r="G25" s="15"/>
      <c r="H25" s="15"/>
      <c r="I25" s="15"/>
      <c r="J25" s="15"/>
      <c r="K25" s="15"/>
      <c r="L25" s="15"/>
      <c r="M25" s="15"/>
      <c r="N25" s="15"/>
      <c r="O25" s="15"/>
    </row>
    <row r="26" spans="2:15" s="10" customFormat="1" ht="15" x14ac:dyDescent="0.2">
      <c r="B26" s="15"/>
      <c r="C26" s="15"/>
      <c r="D26" s="20"/>
      <c r="E26" s="20"/>
      <c r="F26" s="15"/>
      <c r="G26" s="15"/>
      <c r="H26" s="15"/>
      <c r="I26" s="15"/>
      <c r="J26" s="15"/>
      <c r="K26" s="15"/>
      <c r="L26" s="15"/>
      <c r="M26" s="15"/>
      <c r="N26" s="15"/>
      <c r="O26" s="15"/>
    </row>
    <row r="27" spans="2:15" s="10" customFormat="1" ht="15" x14ac:dyDescent="0.2">
      <c r="B27" s="16"/>
      <c r="C27" s="12"/>
      <c r="D27" s="18"/>
      <c r="E27" s="18"/>
      <c r="F27" s="12"/>
      <c r="G27" s="12"/>
      <c r="H27" s="12"/>
      <c r="I27" s="12"/>
      <c r="J27" s="12"/>
      <c r="K27" s="12"/>
      <c r="L27" s="12"/>
      <c r="M27" s="12"/>
      <c r="N27" s="12"/>
      <c r="O27" s="15"/>
    </row>
    <row r="28" spans="2:15" x14ac:dyDescent="0.2">
      <c r="C28" s="1"/>
      <c r="D28" s="19"/>
      <c r="E28" s="19"/>
      <c r="F28" s="1"/>
      <c r="G28" s="1"/>
      <c r="H28" s="1"/>
      <c r="I28" s="1"/>
      <c r="J28" s="1"/>
      <c r="K28" s="1"/>
      <c r="L28" s="2"/>
      <c r="M28" s="2"/>
      <c r="N28" s="2"/>
      <c r="O28" s="2"/>
    </row>
    <row r="29" spans="2:15" x14ac:dyDescent="0.2">
      <c r="B29" s="1"/>
      <c r="C29" s="1"/>
      <c r="D29" s="19"/>
      <c r="E29" s="19"/>
      <c r="F29" s="1"/>
      <c r="G29" s="1"/>
      <c r="H29" s="1"/>
      <c r="I29" s="1"/>
      <c r="J29" s="1"/>
      <c r="K29" s="1"/>
      <c r="L29" s="2"/>
      <c r="M29" s="2"/>
      <c r="N29" s="2"/>
      <c r="O29" s="2"/>
    </row>
    <row r="30" spans="2:15" x14ac:dyDescent="0.2">
      <c r="B30" s="1"/>
      <c r="C30" s="1"/>
      <c r="D30" s="19"/>
      <c r="E30" s="19"/>
      <c r="F30" s="1"/>
      <c r="G30" s="1"/>
      <c r="H30" s="1"/>
      <c r="I30" s="1"/>
      <c r="J30" s="1"/>
      <c r="K30" s="1"/>
      <c r="L30" s="2"/>
      <c r="M30" s="2"/>
      <c r="N30" s="2"/>
      <c r="O30" s="2"/>
    </row>
    <row r="31" spans="2:15" x14ac:dyDescent="0.2">
      <c r="B31" s="1"/>
      <c r="C31" s="1"/>
      <c r="D31" s="19"/>
      <c r="E31" s="19"/>
      <c r="F31" s="1"/>
      <c r="G31" s="1"/>
      <c r="H31" s="1"/>
      <c r="I31" s="1"/>
      <c r="J31" s="3"/>
      <c r="K31" s="1"/>
      <c r="L31" s="2"/>
      <c r="M31" s="2"/>
      <c r="N31" s="2"/>
      <c r="O31" s="2"/>
    </row>
    <row r="32" spans="2:15" x14ac:dyDescent="0.2">
      <c r="B32" s="1"/>
      <c r="C32" s="1"/>
      <c r="D32" s="19"/>
      <c r="E32" s="19"/>
      <c r="F32" s="1"/>
      <c r="G32" s="1"/>
      <c r="H32" s="1"/>
      <c r="I32" s="1"/>
      <c r="J32" s="1"/>
      <c r="K32" s="1"/>
      <c r="L32" s="2"/>
      <c r="M32" s="2"/>
      <c r="N32" s="2"/>
      <c r="O32" s="2"/>
    </row>
    <row r="33" spans="2:15" x14ac:dyDescent="0.2">
      <c r="B33" s="1"/>
      <c r="C33" s="1"/>
      <c r="D33" s="19"/>
      <c r="E33" s="19"/>
      <c r="F33" s="1"/>
      <c r="G33" s="1"/>
      <c r="H33" s="1"/>
      <c r="I33" s="1"/>
      <c r="J33" s="1"/>
      <c r="K33" s="1"/>
      <c r="L33" s="2"/>
      <c r="M33" s="2"/>
      <c r="N33" s="2"/>
      <c r="O33" s="2"/>
    </row>
    <row r="34" spans="2:15" x14ac:dyDescent="0.2">
      <c r="B34" s="1"/>
      <c r="C34" s="1"/>
      <c r="D34" s="19"/>
      <c r="E34" s="19"/>
      <c r="F34" s="1"/>
      <c r="G34" s="1"/>
      <c r="H34" s="1"/>
      <c r="I34" s="1"/>
      <c r="J34" s="1"/>
      <c r="K34" s="1"/>
      <c r="L34" s="2"/>
      <c r="M34" s="2"/>
      <c r="N34" s="2"/>
      <c r="O34" s="2"/>
    </row>
    <row r="35" spans="2:15" x14ac:dyDescent="0.2">
      <c r="B35" s="1"/>
      <c r="C35" s="1"/>
      <c r="D35" s="19"/>
      <c r="E35" s="19"/>
      <c r="F35" s="1"/>
      <c r="G35" s="1"/>
      <c r="H35" s="1"/>
      <c r="I35" s="1"/>
      <c r="J35" s="1"/>
      <c r="K35" s="1"/>
      <c r="L35" s="2"/>
      <c r="M35" s="2"/>
      <c r="N35" s="2"/>
      <c r="O35" s="2"/>
    </row>
    <row r="36" spans="2:15" x14ac:dyDescent="0.2">
      <c r="B36" s="4"/>
      <c r="C36" s="1"/>
      <c r="D36" s="19"/>
      <c r="E36" s="19"/>
      <c r="F36" s="1"/>
      <c r="G36" s="1"/>
      <c r="H36" s="1"/>
      <c r="I36" s="1"/>
      <c r="J36" s="1"/>
      <c r="K36" s="1"/>
      <c r="L36" s="2"/>
      <c r="M36" s="2"/>
      <c r="N36" s="2"/>
      <c r="O36" s="2"/>
    </row>
    <row r="37" spans="2:15" x14ac:dyDescent="0.2">
      <c r="B37" s="1"/>
      <c r="C37" s="1"/>
      <c r="D37" s="19"/>
      <c r="E37" s="19"/>
      <c r="F37" s="1"/>
      <c r="G37" s="1"/>
      <c r="H37" s="1"/>
      <c r="I37" s="1"/>
      <c r="J37" s="1"/>
      <c r="K37" s="1"/>
      <c r="L37" s="2"/>
      <c r="M37" s="2"/>
      <c r="N37" s="2"/>
      <c r="O37" s="2"/>
    </row>
    <row r="38" spans="2:15" x14ac:dyDescent="0.2">
      <c r="B38" s="1"/>
      <c r="C38" s="1"/>
      <c r="D38" s="19"/>
      <c r="E38" s="19"/>
      <c r="F38" s="1"/>
      <c r="G38" s="1"/>
      <c r="H38" s="1"/>
      <c r="I38" s="1"/>
      <c r="J38" s="1"/>
      <c r="K38" s="1"/>
      <c r="L38" s="2"/>
      <c r="M38" s="2"/>
      <c r="N38" s="2"/>
      <c r="O38" s="2"/>
    </row>
  </sheetData>
  <mergeCells count="6">
    <mergeCell ref="D22:E22"/>
    <mergeCell ref="D6:E6"/>
    <mergeCell ref="D7:E7"/>
    <mergeCell ref="B16:E16"/>
    <mergeCell ref="D18:E18"/>
    <mergeCell ref="D20:E20"/>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692C5E-36DD-4648-B1B2-568064A3BD66}">
  <dimension ref="B1:H125"/>
  <sheetViews>
    <sheetView zoomScale="110" zoomScaleNormal="110" workbookViewId="0">
      <selection activeCell="D34" sqref="D34"/>
    </sheetView>
  </sheetViews>
  <sheetFormatPr baseColWidth="10" defaultColWidth="11" defaultRowHeight="16" x14ac:dyDescent="0.2"/>
  <cols>
    <col min="1" max="1" width="2" customWidth="1"/>
    <col min="2" max="2" width="62" customWidth="1"/>
    <col min="3" max="3" width="27" bestFit="1" customWidth="1"/>
    <col min="4" max="4" width="28" bestFit="1" customWidth="1"/>
    <col min="5" max="5" width="28.5" bestFit="1" customWidth="1"/>
    <col min="6" max="6" width="28.33203125" bestFit="1" customWidth="1"/>
    <col min="7" max="7" width="11.33203125" bestFit="1" customWidth="1"/>
    <col min="8" max="8" width="12.1640625" bestFit="1" customWidth="1"/>
  </cols>
  <sheetData>
    <row r="1" spans="2:8" s="17" customFormat="1" x14ac:dyDescent="0.2"/>
    <row r="2" spans="2:8" s="88" customFormat="1" ht="22" x14ac:dyDescent="0.2">
      <c r="B2" s="88" t="s">
        <v>9</v>
      </c>
    </row>
    <row r="3" spans="2:8" s="89" customFormat="1" ht="17" x14ac:dyDescent="0.2">
      <c r="B3" s="89" t="s">
        <v>37</v>
      </c>
    </row>
    <row r="4" spans="2:8" s="17" customFormat="1" x14ac:dyDescent="0.2"/>
    <row r="5" spans="2:8" s="14" customFormat="1" thickBot="1" x14ac:dyDescent="0.25"/>
    <row r="6" spans="2:8" s="36" customFormat="1" ht="100.5" customHeight="1" thickBot="1" x14ac:dyDescent="0.25">
      <c r="B6" s="139" t="s">
        <v>99</v>
      </c>
      <c r="C6" s="140"/>
      <c r="D6" s="140"/>
      <c r="E6" s="141"/>
      <c r="G6" s="37"/>
      <c r="H6" s="37"/>
    </row>
    <row r="7" spans="2:8" s="36" customFormat="1" thickBot="1" x14ac:dyDescent="0.25">
      <c r="B7" s="38"/>
    </row>
    <row r="8" spans="2:8" s="42" customFormat="1" ht="37" thickBot="1" x14ac:dyDescent="0.25">
      <c r="B8" s="39" t="s">
        <v>22</v>
      </c>
      <c r="C8" s="40" t="s">
        <v>23</v>
      </c>
      <c r="D8" s="41" t="s">
        <v>24</v>
      </c>
      <c r="E8" s="40" t="s">
        <v>25</v>
      </c>
    </row>
    <row r="9" spans="2:8" s="36" customFormat="1" ht="15" x14ac:dyDescent="0.2">
      <c r="C9" s="142" t="s">
        <v>26</v>
      </c>
      <c r="D9" s="144" t="s">
        <v>27</v>
      </c>
      <c r="E9" s="146" t="s">
        <v>28</v>
      </c>
    </row>
    <row r="10" spans="2:8" s="36" customFormat="1" thickBot="1" x14ac:dyDescent="0.25">
      <c r="C10" s="143"/>
      <c r="D10" s="145"/>
      <c r="E10" s="147"/>
    </row>
    <row r="11" spans="2:8" s="24" customFormat="1" thickBot="1" x14ac:dyDescent="0.25">
      <c r="B11" s="124" t="s">
        <v>93</v>
      </c>
      <c r="C11" s="125"/>
      <c r="D11" s="126">
        <v>3</v>
      </c>
      <c r="E11" s="127"/>
    </row>
    <row r="12" spans="2:8" s="77" customFormat="1" ht="12" x14ac:dyDescent="0.2">
      <c r="B12" s="83"/>
      <c r="C12" s="83"/>
      <c r="D12" s="83"/>
      <c r="E12" s="83"/>
    </row>
    <row r="13" spans="2:8" s="77" customFormat="1" ht="13" thickBot="1" x14ac:dyDescent="0.25">
      <c r="B13" s="83"/>
      <c r="C13" s="83"/>
      <c r="D13" s="83"/>
      <c r="E13" s="83"/>
    </row>
    <row r="14" spans="2:8" s="24" customFormat="1" thickBot="1" x14ac:dyDescent="0.25">
      <c r="B14" s="124" t="s">
        <v>94</v>
      </c>
      <c r="C14" s="125"/>
      <c r="D14" s="126">
        <v>3</v>
      </c>
      <c r="E14" s="127"/>
    </row>
    <row r="15" spans="2:8" s="77" customFormat="1" ht="12" x14ac:dyDescent="0.2">
      <c r="B15" s="83"/>
      <c r="C15" s="83"/>
      <c r="D15" s="83"/>
      <c r="E15" s="83"/>
    </row>
    <row r="16" spans="2:8" s="77" customFormat="1" ht="13" thickBot="1" x14ac:dyDescent="0.25">
      <c r="B16" s="83"/>
      <c r="C16" s="83"/>
      <c r="D16" s="83"/>
      <c r="E16" s="83"/>
    </row>
    <row r="17" spans="2:5" s="24" customFormat="1" thickBot="1" x14ac:dyDescent="0.25">
      <c r="B17" s="124" t="s">
        <v>107</v>
      </c>
      <c r="C17" s="125"/>
      <c r="D17" s="126">
        <v>3</v>
      </c>
      <c r="E17" s="127"/>
    </row>
    <row r="18" spans="2:5" s="24" customFormat="1" ht="34.5" customHeight="1" thickBot="1" x14ac:dyDescent="0.25">
      <c r="B18" s="148" t="s">
        <v>98</v>
      </c>
      <c r="C18" s="149"/>
      <c r="D18" s="149"/>
      <c r="E18" s="150"/>
    </row>
    <row r="19" spans="2:5" s="77" customFormat="1" ht="13" thickBot="1" x14ac:dyDescent="0.25">
      <c r="B19" s="83"/>
      <c r="C19" s="83"/>
      <c r="D19" s="83"/>
      <c r="E19" s="83"/>
    </row>
    <row r="20" spans="2:5" s="77" customFormat="1" thickBot="1" x14ac:dyDescent="0.25">
      <c r="B20" s="124" t="s">
        <v>95</v>
      </c>
      <c r="C20" s="125"/>
      <c r="D20" s="126">
        <v>3</v>
      </c>
      <c r="E20" s="127"/>
    </row>
    <row r="21" spans="2:5" s="24" customFormat="1" thickBot="1" x14ac:dyDescent="0.25"/>
    <row r="22" spans="2:5" s="77" customFormat="1" thickBot="1" x14ac:dyDescent="0.25">
      <c r="B22" s="124" t="s">
        <v>96</v>
      </c>
      <c r="C22" s="125"/>
      <c r="D22" s="126">
        <v>3</v>
      </c>
      <c r="E22" s="127"/>
    </row>
    <row r="23" spans="2:5" s="77" customFormat="1" ht="13" thickBot="1" x14ac:dyDescent="0.25"/>
    <row r="24" spans="2:5" s="24" customFormat="1" thickBot="1" x14ac:dyDescent="0.25">
      <c r="B24" s="124" t="s">
        <v>97</v>
      </c>
      <c r="C24" s="125"/>
      <c r="D24" s="126">
        <v>3</v>
      </c>
      <c r="E24" s="127"/>
    </row>
    <row r="25" spans="2:5" s="77" customFormat="1" ht="13" thickBot="1" x14ac:dyDescent="0.25"/>
    <row r="26" spans="2:5" s="77" customFormat="1" thickBot="1" x14ac:dyDescent="0.25">
      <c r="B26" s="124" t="s">
        <v>108</v>
      </c>
      <c r="C26" s="125"/>
      <c r="D26" s="126">
        <v>3</v>
      </c>
      <c r="E26" s="127"/>
    </row>
    <row r="27" spans="2:5" s="24" customFormat="1" thickBot="1" x14ac:dyDescent="0.25">
      <c r="B27" s="128"/>
      <c r="D27" s="123"/>
    </row>
    <row r="28" spans="2:5" s="24" customFormat="1" ht="16" customHeight="1" thickBot="1" x14ac:dyDescent="0.25">
      <c r="B28" s="124" t="s">
        <v>109</v>
      </c>
      <c r="C28" s="125"/>
      <c r="D28" s="126">
        <v>3</v>
      </c>
      <c r="E28" s="127"/>
    </row>
    <row r="29" spans="2:5" s="77" customFormat="1" ht="13" thickBot="1" x14ac:dyDescent="0.25"/>
    <row r="30" spans="2:5" s="77" customFormat="1" thickBot="1" x14ac:dyDescent="0.25">
      <c r="B30" s="124" t="s">
        <v>110</v>
      </c>
      <c r="C30" s="125"/>
      <c r="D30" s="126">
        <v>3</v>
      </c>
      <c r="E30" s="127"/>
    </row>
    <row r="31" spans="2:5" s="24" customFormat="1" thickBot="1" x14ac:dyDescent="0.25">
      <c r="B31" s="123"/>
      <c r="D31" s="123"/>
    </row>
    <row r="32" spans="2:5" s="24" customFormat="1" thickBot="1" x14ac:dyDescent="0.25">
      <c r="B32" s="124" t="s">
        <v>111</v>
      </c>
      <c r="C32" s="125"/>
      <c r="D32" s="126">
        <v>3</v>
      </c>
      <c r="E32" s="127"/>
    </row>
    <row r="33" spans="2:5" s="77" customFormat="1" ht="13" thickBot="1" x14ac:dyDescent="0.25"/>
    <row r="34" spans="2:5" s="77" customFormat="1" thickBot="1" x14ac:dyDescent="0.25">
      <c r="B34" s="124" t="s">
        <v>112</v>
      </c>
      <c r="C34" s="125"/>
      <c r="D34" s="126">
        <v>5</v>
      </c>
      <c r="E34" s="127"/>
    </row>
    <row r="35" spans="2:5" s="24" customFormat="1" ht="15" x14ac:dyDescent="0.2">
      <c r="B35" s="123"/>
      <c r="D35" s="123"/>
    </row>
    <row r="36" spans="2:5" s="24" customFormat="1" ht="66.75" customHeight="1" x14ac:dyDescent="0.2">
      <c r="B36" s="138"/>
      <c r="C36" s="138"/>
      <c r="D36" s="138"/>
      <c r="E36" s="138"/>
    </row>
    <row r="37" spans="2:5" s="77" customFormat="1" ht="12" x14ac:dyDescent="0.2"/>
    <row r="38" spans="2:5" s="77" customFormat="1" ht="12" x14ac:dyDescent="0.2"/>
    <row r="39" spans="2:5" s="24" customFormat="1" ht="15" x14ac:dyDescent="0.2">
      <c r="B39" s="123"/>
      <c r="D39" s="123"/>
    </row>
    <row r="40" spans="2:5" s="24" customFormat="1" ht="37.25" customHeight="1" x14ac:dyDescent="0.2">
      <c r="B40" s="138"/>
      <c r="C40" s="138"/>
      <c r="D40" s="138"/>
      <c r="E40" s="138"/>
    </row>
    <row r="41" spans="2:5" s="77" customFormat="1" ht="12" x14ac:dyDescent="0.2"/>
    <row r="42" spans="2:5" s="77" customFormat="1" ht="12" x14ac:dyDescent="0.2"/>
    <row r="43" spans="2:5" s="24" customFormat="1" ht="15" x14ac:dyDescent="0.2">
      <c r="B43" s="123"/>
      <c r="D43" s="123"/>
    </row>
    <row r="44" spans="2:5" s="24" customFormat="1" ht="75.75" customHeight="1" x14ac:dyDescent="0.2">
      <c r="B44" s="138"/>
      <c r="C44" s="138"/>
      <c r="D44" s="138"/>
      <c r="E44" s="138"/>
    </row>
    <row r="45" spans="2:5" s="77" customFormat="1" ht="12" x14ac:dyDescent="0.2"/>
    <row r="46" spans="2:5" s="77" customFormat="1" ht="12" x14ac:dyDescent="0.2"/>
    <row r="47" spans="2:5" s="24" customFormat="1" ht="15" x14ac:dyDescent="0.2">
      <c r="B47" s="123"/>
      <c r="D47" s="123"/>
    </row>
    <row r="48" spans="2:5" s="24" customFormat="1" ht="56.75" customHeight="1" x14ac:dyDescent="0.2">
      <c r="B48" s="138"/>
      <c r="C48" s="138"/>
      <c r="D48" s="138"/>
      <c r="E48" s="138"/>
    </row>
    <row r="49" spans="2:5" s="77" customFormat="1" ht="12" x14ac:dyDescent="0.2"/>
    <row r="50" spans="2:5" s="77" customFormat="1" ht="12" x14ac:dyDescent="0.2"/>
    <row r="51" spans="2:5" s="24" customFormat="1" ht="15" x14ac:dyDescent="0.2">
      <c r="B51" s="123"/>
      <c r="D51" s="123"/>
    </row>
    <row r="52" spans="2:5" s="24" customFormat="1" ht="80.25" customHeight="1" x14ac:dyDescent="0.2">
      <c r="B52" s="138"/>
      <c r="C52" s="138"/>
      <c r="D52" s="138"/>
      <c r="E52" s="138"/>
    </row>
    <row r="53" spans="2:5" s="77" customFormat="1" ht="12" x14ac:dyDescent="0.2"/>
    <row r="54" spans="2:5" s="77" customFormat="1" ht="12" x14ac:dyDescent="0.2"/>
    <row r="55" spans="2:5" s="24" customFormat="1" ht="15" x14ac:dyDescent="0.2">
      <c r="B55" s="123"/>
      <c r="D55" s="123"/>
    </row>
    <row r="56" spans="2:5" s="24" customFormat="1" ht="30.5" customHeight="1" x14ac:dyDescent="0.2">
      <c r="B56" s="138"/>
      <c r="C56" s="138"/>
      <c r="D56" s="138"/>
      <c r="E56" s="138"/>
    </row>
    <row r="57" spans="2:5" s="77" customFormat="1" ht="12" x14ac:dyDescent="0.2"/>
    <row r="58" spans="2:5" s="77" customFormat="1" ht="12" x14ac:dyDescent="0.2"/>
    <row r="59" spans="2:5" s="24" customFormat="1" ht="15" x14ac:dyDescent="0.2">
      <c r="B59" s="123"/>
      <c r="D59" s="123"/>
    </row>
    <row r="60" spans="2:5" s="24" customFormat="1" ht="44" customHeight="1" x14ac:dyDescent="0.2">
      <c r="B60" s="138"/>
      <c r="C60" s="138"/>
      <c r="D60" s="138"/>
      <c r="E60" s="138"/>
    </row>
    <row r="61" spans="2:5" s="77" customFormat="1" ht="12" x14ac:dyDescent="0.2"/>
    <row r="62" spans="2:5" s="77" customFormat="1" ht="12" x14ac:dyDescent="0.2"/>
    <row r="63" spans="2:5" s="24" customFormat="1" ht="15" x14ac:dyDescent="0.2">
      <c r="B63" s="123"/>
      <c r="D63" s="123"/>
    </row>
    <row r="64" spans="2:5" s="24" customFormat="1" ht="30" customHeight="1" x14ac:dyDescent="0.2">
      <c r="B64" s="138"/>
      <c r="C64" s="138"/>
      <c r="D64" s="138"/>
      <c r="E64" s="138"/>
    </row>
    <row r="65" spans="2:5" s="77" customFormat="1" ht="12" x14ac:dyDescent="0.2"/>
    <row r="66" spans="2:5" s="77" customFormat="1" ht="12" x14ac:dyDescent="0.2"/>
    <row r="67" spans="2:5" s="24" customFormat="1" ht="15" x14ac:dyDescent="0.2">
      <c r="B67" s="123"/>
      <c r="D67" s="123"/>
    </row>
    <row r="68" spans="2:5" s="24" customFormat="1" ht="43.5" customHeight="1" x14ac:dyDescent="0.2">
      <c r="B68" s="138"/>
      <c r="C68" s="138"/>
      <c r="D68" s="138"/>
      <c r="E68" s="138"/>
    </row>
    <row r="69" spans="2:5" s="77" customFormat="1" ht="12" x14ac:dyDescent="0.2"/>
    <row r="70" spans="2:5" s="77" customFormat="1" ht="12" x14ac:dyDescent="0.2"/>
    <row r="71" spans="2:5" s="24" customFormat="1" ht="15" x14ac:dyDescent="0.2">
      <c r="B71" s="123"/>
      <c r="D71" s="123"/>
    </row>
    <row r="72" spans="2:5" s="24" customFormat="1" ht="68.25" customHeight="1" x14ac:dyDescent="0.2">
      <c r="B72" s="138"/>
      <c r="C72" s="138"/>
      <c r="D72" s="138"/>
      <c r="E72" s="138"/>
    </row>
    <row r="73" spans="2:5" s="77" customFormat="1" ht="12" x14ac:dyDescent="0.2"/>
    <row r="74" spans="2:5" s="77" customFormat="1" ht="12" x14ac:dyDescent="0.2"/>
    <row r="75" spans="2:5" s="24" customFormat="1" ht="15" x14ac:dyDescent="0.2">
      <c r="B75" s="123"/>
      <c r="D75" s="123"/>
    </row>
    <row r="76" spans="2:5" s="24" customFormat="1" ht="60.5" customHeight="1" x14ac:dyDescent="0.2">
      <c r="B76" s="138"/>
      <c r="C76" s="138"/>
      <c r="D76" s="138"/>
      <c r="E76" s="138"/>
    </row>
    <row r="77" spans="2:5" s="77" customFormat="1" ht="12" x14ac:dyDescent="0.2"/>
    <row r="78" spans="2:5" s="77" customFormat="1" ht="12" x14ac:dyDescent="0.2"/>
    <row r="79" spans="2:5" s="24" customFormat="1" ht="15" x14ac:dyDescent="0.2">
      <c r="B79" s="123"/>
      <c r="D79" s="123"/>
    </row>
    <row r="80" spans="2:5" s="24" customFormat="1" ht="63.75" customHeight="1" x14ac:dyDescent="0.2">
      <c r="B80" s="138"/>
      <c r="C80" s="138"/>
      <c r="D80" s="138"/>
      <c r="E80" s="138"/>
    </row>
    <row r="81" spans="2:5" s="77" customFormat="1" ht="12" x14ac:dyDescent="0.2"/>
    <row r="82" spans="2:5" s="77" customFormat="1" ht="12" x14ac:dyDescent="0.2"/>
    <row r="83" spans="2:5" s="24" customFormat="1" ht="15" x14ac:dyDescent="0.2">
      <c r="B83" s="123"/>
      <c r="D83" s="123"/>
    </row>
    <row r="84" spans="2:5" s="24" customFormat="1" ht="47.75" customHeight="1" x14ac:dyDescent="0.2">
      <c r="B84" s="138"/>
      <c r="C84" s="138"/>
      <c r="D84" s="138"/>
      <c r="E84" s="138"/>
    </row>
    <row r="85" spans="2:5" s="77" customFormat="1" ht="12" x14ac:dyDescent="0.2"/>
    <row r="86" spans="2:5" s="77" customFormat="1" ht="12" x14ac:dyDescent="0.2"/>
    <row r="87" spans="2:5" s="24" customFormat="1" ht="15" x14ac:dyDescent="0.2">
      <c r="B87" s="123"/>
      <c r="D87" s="123"/>
    </row>
    <row r="88" spans="2:5" s="24" customFormat="1" ht="98.75" customHeight="1" x14ac:dyDescent="0.2">
      <c r="B88" s="138"/>
      <c r="C88" s="138"/>
      <c r="D88" s="138"/>
      <c r="E88" s="138"/>
    </row>
    <row r="89" spans="2:5" s="77" customFormat="1" ht="12" x14ac:dyDescent="0.2"/>
    <row r="90" spans="2:5" s="77" customFormat="1" ht="12" x14ac:dyDescent="0.2"/>
    <row r="91" spans="2:5" s="24" customFormat="1" ht="15" x14ac:dyDescent="0.2">
      <c r="B91" s="123"/>
      <c r="D91" s="123"/>
    </row>
    <row r="92" spans="2:5" s="24" customFormat="1" ht="38" customHeight="1" x14ac:dyDescent="0.2">
      <c r="B92" s="138"/>
      <c r="C92" s="138"/>
      <c r="D92" s="138"/>
      <c r="E92" s="138"/>
    </row>
    <row r="93" spans="2:5" s="77" customFormat="1" ht="12" x14ac:dyDescent="0.2"/>
    <row r="94" spans="2:5" s="77" customFormat="1" ht="12" x14ac:dyDescent="0.2"/>
    <row r="95" spans="2:5" s="24" customFormat="1" ht="15" x14ac:dyDescent="0.2">
      <c r="B95" s="123"/>
      <c r="D95" s="123"/>
    </row>
    <row r="96" spans="2:5" s="24" customFormat="1" ht="38" customHeight="1" x14ac:dyDescent="0.2">
      <c r="B96" s="138"/>
      <c r="C96" s="138"/>
      <c r="D96" s="138"/>
      <c r="E96" s="138"/>
    </row>
    <row r="97" s="24" customFormat="1" ht="15" x14ac:dyDescent="0.2"/>
    <row r="98" s="24" customFormat="1" ht="15" x14ac:dyDescent="0.2"/>
    <row r="99" s="24" customFormat="1" ht="15" x14ac:dyDescent="0.2"/>
    <row r="100" s="24" customFormat="1" ht="15" x14ac:dyDescent="0.2"/>
    <row r="101" s="70" customFormat="1" x14ac:dyDescent="0.2"/>
    <row r="102" s="70" customFormat="1" x14ac:dyDescent="0.2"/>
    <row r="103" s="70" customFormat="1" x14ac:dyDescent="0.2"/>
    <row r="104" s="70" customFormat="1" x14ac:dyDescent="0.2"/>
    <row r="105" s="70" customFormat="1" x14ac:dyDescent="0.2"/>
    <row r="106" s="70" customFormat="1" x14ac:dyDescent="0.2"/>
    <row r="107" s="70" customFormat="1" x14ac:dyDescent="0.2"/>
    <row r="108" s="70" customFormat="1" x14ac:dyDescent="0.2"/>
    <row r="109" s="25" customFormat="1" x14ac:dyDescent="0.2"/>
    <row r="110" s="25" customFormat="1" x14ac:dyDescent="0.2"/>
    <row r="111" s="25" customFormat="1" x14ac:dyDescent="0.2"/>
    <row r="112" s="25" customFormat="1" x14ac:dyDescent="0.2"/>
    <row r="113" s="25" customFormat="1" x14ac:dyDescent="0.2"/>
    <row r="114" s="25" customFormat="1" x14ac:dyDescent="0.2"/>
    <row r="115" s="25" customFormat="1" x14ac:dyDescent="0.2"/>
    <row r="116" s="26" customFormat="1" x14ac:dyDescent="0.2"/>
    <row r="117" s="26" customFormat="1" x14ac:dyDescent="0.2"/>
    <row r="118" s="26" customFormat="1" x14ac:dyDescent="0.2"/>
    <row r="119" s="26" customFormat="1" x14ac:dyDescent="0.2"/>
    <row r="120" s="26" customFormat="1" x14ac:dyDescent="0.2"/>
    <row r="121" s="26" customFormat="1" x14ac:dyDescent="0.2"/>
    <row r="122" s="26" customFormat="1" x14ac:dyDescent="0.2"/>
    <row r="123" s="26" customFormat="1" x14ac:dyDescent="0.2"/>
    <row r="124" s="26" customFormat="1" x14ac:dyDescent="0.2"/>
    <row r="125" s="26" customFormat="1" x14ac:dyDescent="0.2"/>
  </sheetData>
  <mergeCells count="21">
    <mergeCell ref="B6:E6"/>
    <mergeCell ref="C9:C10"/>
    <mergeCell ref="D9:D10"/>
    <mergeCell ref="E9:E10"/>
    <mergeCell ref="B60:E60"/>
    <mergeCell ref="B18:E18"/>
    <mergeCell ref="B36:E36"/>
    <mergeCell ref="B40:E40"/>
    <mergeCell ref="B44:E44"/>
    <mergeCell ref="B48:E48"/>
    <mergeCell ref="B52:E52"/>
    <mergeCell ref="B56:E56"/>
    <mergeCell ref="B88:E88"/>
    <mergeCell ref="B92:E92"/>
    <mergeCell ref="B96:E96"/>
    <mergeCell ref="B64:E64"/>
    <mergeCell ref="B68:E68"/>
    <mergeCell ref="B72:E72"/>
    <mergeCell ref="B76:E76"/>
    <mergeCell ref="B80:E80"/>
    <mergeCell ref="B84:E84"/>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09D640-3E17-4810-9BA3-ED88AC16C638}">
  <dimension ref="A2:O69"/>
  <sheetViews>
    <sheetView zoomScale="66" zoomScaleNormal="80" workbookViewId="0">
      <selection activeCell="B35" sqref="B35:E35"/>
    </sheetView>
  </sheetViews>
  <sheetFormatPr baseColWidth="10" defaultColWidth="11" defaultRowHeight="16" x14ac:dyDescent="0.2"/>
  <cols>
    <col min="1" max="1" width="4.6640625" customWidth="1"/>
    <col min="2" max="2" width="56" customWidth="1"/>
    <col min="3" max="3" width="18.6640625" customWidth="1"/>
    <col min="4" max="4" width="11.83203125" customWidth="1"/>
    <col min="5" max="5" width="17.83203125" customWidth="1"/>
    <col min="6" max="6" width="2" customWidth="1"/>
    <col min="7" max="7" width="60.83203125" bestFit="1" customWidth="1"/>
    <col min="8" max="8" width="18" customWidth="1"/>
    <col min="9" max="9" width="14" customWidth="1"/>
    <col min="10" max="10" width="19.1640625" customWidth="1"/>
    <col min="11" max="11" width="42.5" bestFit="1" customWidth="1"/>
    <col min="12" max="12" width="18.1640625" bestFit="1" customWidth="1"/>
    <col min="13" max="13" width="1.83203125" customWidth="1"/>
    <col min="15" max="15" width="42.5" bestFit="1" customWidth="1"/>
    <col min="16" max="16" width="18.6640625" bestFit="1" customWidth="1"/>
  </cols>
  <sheetData>
    <row r="2" spans="1:15" s="88" customFormat="1" ht="22" x14ac:dyDescent="0.2">
      <c r="B2" s="88" t="s">
        <v>9</v>
      </c>
    </row>
    <row r="3" spans="1:15" s="89" customFormat="1" ht="17" x14ac:dyDescent="0.2">
      <c r="B3" s="89" t="s">
        <v>35</v>
      </c>
    </row>
    <row r="4" spans="1:15" s="17" customFormat="1" x14ac:dyDescent="0.2"/>
    <row r="5" spans="1:15" s="17" customFormat="1" ht="17" thickBot="1" x14ac:dyDescent="0.25"/>
    <row r="6" spans="1:15" s="17" customFormat="1" ht="56.75" customHeight="1" thickBot="1" x14ac:dyDescent="0.25">
      <c r="A6" s="90"/>
      <c r="B6" s="154" t="s">
        <v>10</v>
      </c>
      <c r="C6" s="155"/>
      <c r="D6" s="155"/>
      <c r="E6" s="155"/>
      <c r="F6" s="155"/>
      <c r="G6" s="155"/>
      <c r="H6" s="155"/>
      <c r="I6" s="155"/>
      <c r="J6" s="156"/>
      <c r="N6" s="43"/>
    </row>
    <row r="7" spans="1:15" s="17" customFormat="1" ht="17" thickBot="1" x14ac:dyDescent="0.25"/>
    <row r="8" spans="1:15" s="17" customFormat="1" ht="47.75" customHeight="1" thickBot="1" x14ac:dyDescent="0.25">
      <c r="A8" s="90"/>
      <c r="B8" s="154" t="s">
        <v>36</v>
      </c>
      <c r="C8" s="155"/>
      <c r="D8" s="155"/>
      <c r="E8" s="155"/>
      <c r="F8" s="155"/>
      <c r="G8" s="155"/>
      <c r="H8" s="155"/>
      <c r="I8" s="155"/>
      <c r="J8" s="156"/>
      <c r="N8" s="43"/>
    </row>
    <row r="9" spans="1:15" s="85" customFormat="1" ht="12" x14ac:dyDescent="0.2">
      <c r="A9" s="81"/>
      <c r="B9" s="82"/>
      <c r="C9" s="82"/>
      <c r="D9" s="83"/>
      <c r="E9" s="83"/>
      <c r="F9" s="83"/>
      <c r="G9" s="84"/>
      <c r="J9" s="86"/>
      <c r="N9" s="86"/>
    </row>
    <row r="10" spans="1:15" s="85" customFormat="1" ht="13" thickBot="1" x14ac:dyDescent="0.25">
      <c r="B10" s="83"/>
      <c r="C10" s="87"/>
      <c r="D10" s="83"/>
    </row>
    <row r="11" spans="1:15" s="74" customFormat="1" ht="48.75" customHeight="1" thickBot="1" x14ac:dyDescent="0.25">
      <c r="A11" s="76"/>
      <c r="B11" s="151" t="s">
        <v>106</v>
      </c>
      <c r="C11" s="152"/>
      <c r="D11" s="152"/>
      <c r="E11" s="153"/>
      <c r="G11" s="151" t="s">
        <v>45</v>
      </c>
      <c r="H11" s="152"/>
      <c r="I11" s="152"/>
      <c r="J11" s="153"/>
      <c r="K11" s="76"/>
      <c r="L11" s="76"/>
    </row>
    <row r="12" spans="1:15" s="17" customFormat="1" x14ac:dyDescent="0.2">
      <c r="A12" s="6"/>
      <c r="B12" s="91"/>
      <c r="C12" s="44"/>
      <c r="D12" s="92"/>
      <c r="E12" s="93"/>
      <c r="G12" s="91"/>
      <c r="H12" s="44"/>
      <c r="I12" s="92"/>
      <c r="J12" s="93"/>
      <c r="K12" s="94"/>
      <c r="L12" s="44"/>
    </row>
    <row r="13" spans="1:15" s="21" customFormat="1" ht="32" x14ac:dyDescent="0.2">
      <c r="B13" s="46" t="s">
        <v>11</v>
      </c>
      <c r="C13" s="47" t="s">
        <v>72</v>
      </c>
      <c r="D13" s="48" t="s">
        <v>30</v>
      </c>
      <c r="E13" s="29" t="s">
        <v>31</v>
      </c>
      <c r="G13" s="46" t="s">
        <v>11</v>
      </c>
      <c r="H13" s="47" t="s">
        <v>58</v>
      </c>
      <c r="I13" s="48" t="s">
        <v>91</v>
      </c>
      <c r="J13" s="29" t="s">
        <v>31</v>
      </c>
      <c r="L13" s="22"/>
    </row>
    <row r="14" spans="1:15" s="17" customFormat="1" x14ac:dyDescent="0.2">
      <c r="A14" s="6"/>
      <c r="B14" s="51"/>
      <c r="C14" s="49" t="s">
        <v>32</v>
      </c>
      <c r="D14" s="44"/>
      <c r="E14" s="95" t="s">
        <v>28</v>
      </c>
      <c r="G14" s="51"/>
      <c r="H14" s="49" t="s">
        <v>32</v>
      </c>
      <c r="I14" s="44"/>
      <c r="J14" s="95" t="s">
        <v>28</v>
      </c>
      <c r="K14" s="94"/>
      <c r="L14" s="44"/>
      <c r="O14" s="50"/>
    </row>
    <row r="15" spans="1:15" s="25" customFormat="1" x14ac:dyDescent="0.2">
      <c r="A15" s="61"/>
      <c r="B15" s="102"/>
      <c r="C15" s="118"/>
      <c r="D15" s="119"/>
      <c r="E15" s="120"/>
      <c r="G15" s="102" t="s">
        <v>46</v>
      </c>
      <c r="H15" s="78"/>
      <c r="I15" s="119">
        <v>1700</v>
      </c>
      <c r="J15" s="120">
        <f>H15*I15</f>
        <v>0</v>
      </c>
      <c r="K15" s="67"/>
      <c r="L15" s="66"/>
      <c r="N15" s="67"/>
      <c r="O15" s="66"/>
    </row>
    <row r="16" spans="1:15" s="25" customFormat="1" x14ac:dyDescent="0.2">
      <c r="A16" s="61"/>
      <c r="B16" s="103" t="s">
        <v>103</v>
      </c>
      <c r="C16" s="118"/>
      <c r="D16" s="119">
        <v>20</v>
      </c>
      <c r="E16" s="120">
        <f>C16*20</f>
        <v>0</v>
      </c>
      <c r="G16" s="106" t="s">
        <v>47</v>
      </c>
      <c r="H16" s="78"/>
      <c r="I16" s="119">
        <v>1200</v>
      </c>
      <c r="J16" s="120">
        <f t="shared" ref="J16:J26" si="0">H16*I16</f>
        <v>0</v>
      </c>
      <c r="L16" s="157"/>
      <c r="N16" s="67"/>
      <c r="O16" s="66"/>
    </row>
    <row r="17" spans="1:15" s="25" customFormat="1" x14ac:dyDescent="0.2">
      <c r="A17" s="61"/>
      <c r="B17" s="104" t="s">
        <v>102</v>
      </c>
      <c r="C17" s="118"/>
      <c r="D17" s="119">
        <v>20</v>
      </c>
      <c r="E17" s="120">
        <f>C17*20</f>
        <v>0</v>
      </c>
      <c r="G17" s="106" t="s">
        <v>48</v>
      </c>
      <c r="H17" s="78"/>
      <c r="I17" s="119">
        <v>860</v>
      </c>
      <c r="J17" s="120">
        <f t="shared" si="0"/>
        <v>0</v>
      </c>
      <c r="L17" s="157"/>
      <c r="N17" s="67"/>
      <c r="O17" s="66"/>
    </row>
    <row r="18" spans="1:15" s="25" customFormat="1" x14ac:dyDescent="0.2">
      <c r="A18" s="61"/>
      <c r="B18" s="103" t="s">
        <v>42</v>
      </c>
      <c r="C18" s="118"/>
      <c r="D18" s="119">
        <v>50</v>
      </c>
      <c r="E18" s="120">
        <f t="shared" ref="E16:E28" si="1">C18*D18</f>
        <v>0</v>
      </c>
      <c r="G18" s="106" t="s">
        <v>49</v>
      </c>
      <c r="H18" s="78"/>
      <c r="I18" s="119">
        <v>810</v>
      </c>
      <c r="J18" s="120">
        <f t="shared" si="0"/>
        <v>0</v>
      </c>
      <c r="L18" s="157"/>
      <c r="N18" s="67"/>
      <c r="O18" s="66"/>
    </row>
    <row r="19" spans="1:15" s="25" customFormat="1" x14ac:dyDescent="0.2">
      <c r="A19" s="61"/>
      <c r="B19" s="105" t="s">
        <v>43</v>
      </c>
      <c r="C19" s="118"/>
      <c r="D19" s="119">
        <v>38</v>
      </c>
      <c r="E19" s="120">
        <f t="shared" si="1"/>
        <v>0</v>
      </c>
      <c r="G19" s="106" t="s">
        <v>50</v>
      </c>
      <c r="H19" s="78"/>
      <c r="I19" s="119">
        <v>650</v>
      </c>
      <c r="J19" s="120">
        <f t="shared" si="0"/>
        <v>0</v>
      </c>
      <c r="L19" s="157"/>
      <c r="N19" s="67"/>
      <c r="O19" s="66"/>
    </row>
    <row r="20" spans="1:15" s="25" customFormat="1" x14ac:dyDescent="0.2">
      <c r="A20" s="61"/>
      <c r="B20" s="105" t="s">
        <v>44</v>
      </c>
      <c r="C20" s="118"/>
      <c r="D20" s="119">
        <v>32</v>
      </c>
      <c r="E20" s="120">
        <f t="shared" si="1"/>
        <v>0</v>
      </c>
      <c r="G20" s="107" t="s">
        <v>51</v>
      </c>
      <c r="H20" s="78"/>
      <c r="I20" s="119">
        <v>370</v>
      </c>
      <c r="J20" s="120">
        <f t="shared" si="0"/>
        <v>0</v>
      </c>
      <c r="L20" s="157"/>
      <c r="N20" s="69"/>
      <c r="O20" s="61"/>
    </row>
    <row r="21" spans="1:15" s="25" customFormat="1" x14ac:dyDescent="0.2">
      <c r="A21" s="61"/>
      <c r="B21" s="116" t="s">
        <v>84</v>
      </c>
      <c r="C21" s="118"/>
      <c r="D21" s="119">
        <v>20</v>
      </c>
      <c r="E21" s="120">
        <f t="shared" si="1"/>
        <v>0</v>
      </c>
      <c r="G21" s="107" t="s">
        <v>52</v>
      </c>
      <c r="H21" s="78"/>
      <c r="I21" s="119">
        <v>300</v>
      </c>
      <c r="J21" s="120">
        <f t="shared" si="0"/>
        <v>0</v>
      </c>
      <c r="N21" s="69"/>
      <c r="O21" s="61"/>
    </row>
    <row r="22" spans="1:15" s="25" customFormat="1" x14ac:dyDescent="0.2">
      <c r="A22" s="61"/>
      <c r="B22" s="116" t="s">
        <v>85</v>
      </c>
      <c r="C22" s="118"/>
      <c r="D22" s="119">
        <v>20</v>
      </c>
      <c r="E22" s="120">
        <f t="shared" si="1"/>
        <v>0</v>
      </c>
      <c r="G22" s="107" t="s">
        <v>53</v>
      </c>
      <c r="H22" s="78"/>
      <c r="I22" s="119">
        <v>300</v>
      </c>
      <c r="J22" s="120">
        <f t="shared" si="0"/>
        <v>0</v>
      </c>
      <c r="N22" s="69"/>
      <c r="O22" s="61"/>
    </row>
    <row r="23" spans="1:15" s="25" customFormat="1" x14ac:dyDescent="0.2">
      <c r="A23" s="61"/>
      <c r="B23" s="116" t="s">
        <v>86</v>
      </c>
      <c r="C23" s="118"/>
      <c r="D23" s="119">
        <v>20</v>
      </c>
      <c r="E23" s="120">
        <f t="shared" si="1"/>
        <v>0</v>
      </c>
      <c r="G23" s="107" t="s">
        <v>54</v>
      </c>
      <c r="H23" s="78"/>
      <c r="I23" s="119">
        <v>300</v>
      </c>
      <c r="J23" s="120">
        <f t="shared" si="0"/>
        <v>0</v>
      </c>
      <c r="N23" s="69"/>
      <c r="O23" s="61"/>
    </row>
    <row r="24" spans="1:15" s="25" customFormat="1" x14ac:dyDescent="0.2">
      <c r="A24" s="61"/>
      <c r="B24" s="116" t="s">
        <v>87</v>
      </c>
      <c r="C24" s="118"/>
      <c r="D24" s="119">
        <v>10</v>
      </c>
      <c r="E24" s="120">
        <f t="shared" si="1"/>
        <v>0</v>
      </c>
      <c r="G24" s="107" t="s">
        <v>55</v>
      </c>
      <c r="H24" s="78"/>
      <c r="I24" s="119">
        <v>250</v>
      </c>
      <c r="J24" s="120">
        <f t="shared" si="0"/>
        <v>0</v>
      </c>
      <c r="N24" s="69"/>
      <c r="O24" s="61"/>
    </row>
    <row r="25" spans="1:15" s="25" customFormat="1" x14ac:dyDescent="0.2">
      <c r="A25" s="61"/>
      <c r="B25" s="116" t="s">
        <v>88</v>
      </c>
      <c r="C25" s="118"/>
      <c r="D25" s="119">
        <v>40</v>
      </c>
      <c r="E25" s="120">
        <f t="shared" si="1"/>
        <v>0</v>
      </c>
      <c r="G25" s="106" t="s">
        <v>56</v>
      </c>
      <c r="H25" s="78"/>
      <c r="I25" s="119">
        <v>200</v>
      </c>
      <c r="J25" s="120">
        <f t="shared" si="0"/>
        <v>0</v>
      </c>
      <c r="N25" s="69"/>
      <c r="O25" s="61"/>
    </row>
    <row r="26" spans="1:15" s="25" customFormat="1" x14ac:dyDescent="0.2">
      <c r="A26" s="61"/>
      <c r="B26" s="117" t="s">
        <v>89</v>
      </c>
      <c r="C26" s="118"/>
      <c r="D26" s="119">
        <v>16</v>
      </c>
      <c r="E26" s="120">
        <f t="shared" si="1"/>
        <v>0</v>
      </c>
      <c r="G26" s="106" t="s">
        <v>57</v>
      </c>
      <c r="H26" s="78"/>
      <c r="I26" s="119">
        <v>150</v>
      </c>
      <c r="J26" s="120">
        <f t="shared" si="0"/>
        <v>0</v>
      </c>
      <c r="N26" s="97"/>
      <c r="O26" s="61"/>
    </row>
    <row r="27" spans="1:15" s="25" customFormat="1" x14ac:dyDescent="0.2">
      <c r="A27" s="61"/>
      <c r="B27" s="116" t="s">
        <v>90</v>
      </c>
      <c r="C27" s="118"/>
      <c r="D27" s="119">
        <v>15</v>
      </c>
      <c r="E27" s="120">
        <f t="shared" si="1"/>
        <v>0</v>
      </c>
      <c r="G27" s="104"/>
      <c r="H27" s="78"/>
      <c r="I27" s="96"/>
      <c r="J27" s="79"/>
      <c r="N27" s="97"/>
      <c r="O27" s="66"/>
    </row>
    <row r="28" spans="1:15" s="25" customFormat="1" x14ac:dyDescent="0.2">
      <c r="A28" s="61"/>
      <c r="B28" s="104" t="s">
        <v>104</v>
      </c>
      <c r="C28" s="118"/>
      <c r="D28" s="119">
        <v>20</v>
      </c>
      <c r="E28" s="120">
        <f t="shared" si="1"/>
        <v>0</v>
      </c>
      <c r="G28" s="104"/>
      <c r="H28" s="78"/>
      <c r="I28" s="96"/>
      <c r="J28" s="79"/>
      <c r="N28" s="69"/>
      <c r="O28" s="66"/>
    </row>
    <row r="29" spans="1:15" s="25" customFormat="1" x14ac:dyDescent="0.2">
      <c r="A29" s="61"/>
      <c r="B29" s="68"/>
      <c r="C29" s="78"/>
      <c r="D29" s="96"/>
      <c r="E29" s="79"/>
      <c r="G29" s="104"/>
      <c r="H29" s="78"/>
      <c r="I29" s="96"/>
      <c r="J29" s="79"/>
      <c r="O29" s="70"/>
    </row>
    <row r="30" spans="1:15" s="59" customFormat="1" ht="17" thickBot="1" x14ac:dyDescent="0.25">
      <c r="A30" s="53"/>
      <c r="B30" s="52"/>
      <c r="C30" s="53"/>
      <c r="D30" s="53"/>
      <c r="E30" s="60" t="s">
        <v>13</v>
      </c>
      <c r="G30" s="104"/>
      <c r="H30" s="53"/>
      <c r="I30" s="53"/>
      <c r="J30" s="60" t="s">
        <v>13</v>
      </c>
      <c r="K30" s="8"/>
      <c r="L30" s="53"/>
    </row>
    <row r="31" spans="1:15" s="5" customFormat="1" ht="17" thickBot="1" x14ac:dyDescent="0.25">
      <c r="A31" s="6"/>
      <c r="B31" s="23" t="s">
        <v>33</v>
      </c>
      <c r="D31" s="53"/>
      <c r="E31" s="54">
        <f>SUM(E15:E30)</f>
        <v>0</v>
      </c>
      <c r="G31" s="23" t="s">
        <v>33</v>
      </c>
      <c r="I31" s="53"/>
      <c r="J31" s="55">
        <f>SUM(J15:J30)</f>
        <v>0</v>
      </c>
      <c r="K31" s="8"/>
      <c r="L31" s="6"/>
      <c r="O31" s="56"/>
    </row>
    <row r="32" spans="1:15" s="17" customFormat="1" ht="17" thickBot="1" x14ac:dyDescent="0.25">
      <c r="A32" s="6"/>
      <c r="B32" s="98"/>
      <c r="C32" s="57"/>
      <c r="D32" s="57"/>
      <c r="E32" s="99"/>
      <c r="G32" s="98"/>
      <c r="H32" s="57"/>
      <c r="I32" s="57"/>
      <c r="J32" s="99"/>
      <c r="K32" s="7"/>
      <c r="L32" s="7"/>
    </row>
    <row r="33" spans="1:12" s="17" customFormat="1" x14ac:dyDescent="0.2">
      <c r="B33" s="7"/>
      <c r="C33" s="6"/>
      <c r="D33" s="7"/>
      <c r="E33" s="7"/>
      <c r="F33" s="7"/>
      <c r="G33" s="7"/>
      <c r="H33" s="56"/>
      <c r="J33" s="5"/>
      <c r="K33" s="59"/>
      <c r="L33" s="56"/>
    </row>
    <row r="34" spans="1:12" s="17" customFormat="1" ht="17" thickBot="1" x14ac:dyDescent="0.25">
      <c r="B34" s="7"/>
      <c r="C34" s="6"/>
      <c r="D34" s="7"/>
      <c r="E34" s="7"/>
      <c r="F34" s="7"/>
      <c r="G34" s="7"/>
      <c r="H34" s="56"/>
      <c r="J34" s="5"/>
      <c r="K34" s="59"/>
      <c r="L34" s="56"/>
    </row>
    <row r="35" spans="1:12" s="100" customFormat="1" ht="46.5" customHeight="1" thickBot="1" x14ac:dyDescent="0.25">
      <c r="A35" s="74"/>
      <c r="B35" s="151" t="s">
        <v>105</v>
      </c>
      <c r="C35" s="152"/>
      <c r="D35" s="152"/>
      <c r="E35" s="153"/>
      <c r="G35" s="151" t="s">
        <v>101</v>
      </c>
      <c r="H35" s="152"/>
      <c r="I35" s="152"/>
      <c r="J35" s="153"/>
      <c r="K35" s="101"/>
      <c r="L35" s="75"/>
    </row>
    <row r="36" spans="1:12" s="17" customFormat="1" x14ac:dyDescent="0.2">
      <c r="A36" s="5"/>
      <c r="B36" s="91"/>
      <c r="C36" s="44"/>
      <c r="D36" s="92"/>
      <c r="E36" s="93"/>
      <c r="F36" s="7"/>
      <c r="G36" s="108"/>
      <c r="H36" s="92"/>
      <c r="I36" s="92"/>
      <c r="J36" s="60"/>
      <c r="K36" s="58"/>
      <c r="L36" s="50"/>
    </row>
    <row r="37" spans="1:12" s="21" customFormat="1" ht="48" x14ac:dyDescent="0.2">
      <c r="B37" s="46" t="s">
        <v>11</v>
      </c>
      <c r="C37" s="47" t="s">
        <v>92</v>
      </c>
      <c r="D37" s="48" t="s">
        <v>30</v>
      </c>
      <c r="E37" s="29" t="s">
        <v>31</v>
      </c>
      <c r="G37" s="46" t="s">
        <v>11</v>
      </c>
      <c r="H37" s="47" t="s">
        <v>29</v>
      </c>
      <c r="I37" s="48" t="s">
        <v>30</v>
      </c>
      <c r="J37" s="29" t="s">
        <v>31</v>
      </c>
      <c r="L37" s="22"/>
    </row>
    <row r="38" spans="1:12" s="17" customFormat="1" x14ac:dyDescent="0.2">
      <c r="A38" s="19"/>
      <c r="B38" s="51"/>
      <c r="C38" s="49" t="s">
        <v>32</v>
      </c>
      <c r="D38" s="44"/>
      <c r="E38" s="95" t="s">
        <v>28</v>
      </c>
      <c r="F38" s="7"/>
      <c r="G38" s="52"/>
      <c r="H38" s="109" t="s">
        <v>32</v>
      </c>
      <c r="I38" s="92"/>
      <c r="J38" s="110" t="s">
        <v>28</v>
      </c>
      <c r="L38" s="50"/>
    </row>
    <row r="39" spans="1:12" s="25" customFormat="1" x14ac:dyDescent="0.2">
      <c r="A39" s="71"/>
      <c r="B39" s="104" t="s">
        <v>59</v>
      </c>
      <c r="C39" s="78"/>
      <c r="D39" s="119">
        <v>1000</v>
      </c>
      <c r="E39" s="120">
        <f>C39*D39</f>
        <v>0</v>
      </c>
      <c r="F39" s="69"/>
      <c r="G39" s="117" t="s">
        <v>73</v>
      </c>
      <c r="H39" s="111"/>
      <c r="I39" s="121">
        <v>30</v>
      </c>
      <c r="J39" s="122">
        <f>H39*I39</f>
        <v>0</v>
      </c>
      <c r="L39" s="72"/>
    </row>
    <row r="40" spans="1:12" s="25" customFormat="1" x14ac:dyDescent="0.2">
      <c r="A40" s="71"/>
      <c r="B40" s="104" t="s">
        <v>60</v>
      </c>
      <c r="C40" s="78"/>
      <c r="D40" s="119">
        <v>1000</v>
      </c>
      <c r="E40" s="120">
        <f t="shared" ref="E40:E51" si="2">C40*D40</f>
        <v>0</v>
      </c>
      <c r="F40" s="69"/>
      <c r="G40" s="116" t="s">
        <v>74</v>
      </c>
      <c r="H40" s="111"/>
      <c r="I40" s="121">
        <v>25</v>
      </c>
      <c r="J40" s="122">
        <f t="shared" ref="J40:J53" si="3">H40*I40</f>
        <v>0</v>
      </c>
      <c r="L40" s="72"/>
    </row>
    <row r="41" spans="1:12" s="25" customFormat="1" x14ac:dyDescent="0.2">
      <c r="A41" s="71"/>
      <c r="B41" s="104" t="s">
        <v>61</v>
      </c>
      <c r="C41" s="78"/>
      <c r="D41" s="119">
        <v>1000</v>
      </c>
      <c r="E41" s="120">
        <f t="shared" si="2"/>
        <v>0</v>
      </c>
      <c r="F41" s="69"/>
      <c r="G41" s="116" t="s">
        <v>75</v>
      </c>
      <c r="H41" s="111"/>
      <c r="I41" s="121">
        <v>15</v>
      </c>
      <c r="J41" s="122">
        <f t="shared" si="3"/>
        <v>0</v>
      </c>
      <c r="L41" s="72"/>
    </row>
    <row r="42" spans="1:12" s="25" customFormat="1" x14ac:dyDescent="0.2">
      <c r="A42" s="71"/>
      <c r="B42" s="104" t="s">
        <v>62</v>
      </c>
      <c r="C42" s="78"/>
      <c r="D42" s="119">
        <v>1000</v>
      </c>
      <c r="E42" s="120">
        <f t="shared" si="2"/>
        <v>0</v>
      </c>
      <c r="F42" s="69"/>
      <c r="G42" s="117" t="s">
        <v>76</v>
      </c>
      <c r="H42" s="111"/>
      <c r="I42" s="121">
        <v>15</v>
      </c>
      <c r="J42" s="122">
        <f t="shared" si="3"/>
        <v>0</v>
      </c>
      <c r="L42" s="70"/>
    </row>
    <row r="43" spans="1:12" s="25" customFormat="1" x14ac:dyDescent="0.2">
      <c r="A43" s="71"/>
      <c r="B43" s="104" t="s">
        <v>63</v>
      </c>
      <c r="C43" s="78"/>
      <c r="D43" s="119">
        <v>600</v>
      </c>
      <c r="E43" s="120">
        <f t="shared" si="2"/>
        <v>0</v>
      </c>
      <c r="F43" s="69"/>
      <c r="G43" s="117" t="s">
        <v>77</v>
      </c>
      <c r="H43" s="111"/>
      <c r="I43" s="121">
        <v>20</v>
      </c>
      <c r="J43" s="122">
        <f t="shared" si="3"/>
        <v>0</v>
      </c>
      <c r="L43" s="70"/>
    </row>
    <row r="44" spans="1:12" s="25" customFormat="1" x14ac:dyDescent="0.2">
      <c r="B44" s="107" t="s">
        <v>64</v>
      </c>
      <c r="C44" s="78"/>
      <c r="D44" s="119">
        <v>600</v>
      </c>
      <c r="E44" s="120">
        <f t="shared" si="2"/>
        <v>0</v>
      </c>
      <c r="G44" s="117" t="s">
        <v>78</v>
      </c>
      <c r="H44" s="111"/>
      <c r="I44" s="121">
        <v>50</v>
      </c>
      <c r="J44" s="122">
        <f t="shared" si="3"/>
        <v>0</v>
      </c>
      <c r="L44" s="70"/>
    </row>
    <row r="45" spans="1:12" s="25" customFormat="1" x14ac:dyDescent="0.2">
      <c r="B45" s="107" t="s">
        <v>65</v>
      </c>
      <c r="C45" s="78"/>
      <c r="D45" s="119">
        <v>500</v>
      </c>
      <c r="E45" s="120">
        <f t="shared" si="2"/>
        <v>0</v>
      </c>
      <c r="G45" s="117" t="s">
        <v>79</v>
      </c>
      <c r="H45" s="111"/>
      <c r="I45" s="121">
        <v>25</v>
      </c>
      <c r="J45" s="122">
        <f t="shared" si="3"/>
        <v>0</v>
      </c>
      <c r="L45" s="70"/>
    </row>
    <row r="46" spans="1:12" s="25" customFormat="1" x14ac:dyDescent="0.2">
      <c r="B46" s="107" t="s">
        <v>66</v>
      </c>
      <c r="C46" s="78"/>
      <c r="D46" s="119">
        <v>500</v>
      </c>
      <c r="E46" s="120">
        <f t="shared" si="2"/>
        <v>0</v>
      </c>
      <c r="G46" s="117" t="s">
        <v>80</v>
      </c>
      <c r="H46" s="111"/>
      <c r="I46" s="121">
        <v>25</v>
      </c>
      <c r="J46" s="122">
        <f t="shared" si="3"/>
        <v>0</v>
      </c>
      <c r="L46" s="70"/>
    </row>
    <row r="47" spans="1:12" s="25" customFormat="1" x14ac:dyDescent="0.2">
      <c r="B47" s="107" t="s">
        <v>67</v>
      </c>
      <c r="C47" s="78"/>
      <c r="D47" s="119">
        <v>400</v>
      </c>
      <c r="E47" s="120">
        <f t="shared" si="2"/>
        <v>0</v>
      </c>
      <c r="G47" s="117" t="s">
        <v>81</v>
      </c>
      <c r="H47" s="111"/>
      <c r="I47" s="121">
        <v>25</v>
      </c>
      <c r="J47" s="122">
        <f t="shared" si="3"/>
        <v>0</v>
      </c>
      <c r="L47" s="70"/>
    </row>
    <row r="48" spans="1:12" s="25" customFormat="1" x14ac:dyDescent="0.2">
      <c r="B48" s="107" t="s">
        <v>68</v>
      </c>
      <c r="C48" s="78"/>
      <c r="D48" s="119">
        <v>300</v>
      </c>
      <c r="E48" s="120">
        <f t="shared" si="2"/>
        <v>0</v>
      </c>
      <c r="G48" s="117" t="s">
        <v>82</v>
      </c>
      <c r="H48" s="111"/>
      <c r="I48" s="121">
        <v>25</v>
      </c>
      <c r="J48" s="122">
        <f t="shared" si="3"/>
        <v>0</v>
      </c>
      <c r="L48" s="70"/>
    </row>
    <row r="49" spans="2:12" s="25" customFormat="1" x14ac:dyDescent="0.2">
      <c r="B49" s="106" t="s">
        <v>69</v>
      </c>
      <c r="C49" s="78"/>
      <c r="D49" s="119">
        <v>250</v>
      </c>
      <c r="E49" s="120">
        <f t="shared" si="2"/>
        <v>0</v>
      </c>
      <c r="G49" s="117" t="s">
        <v>83</v>
      </c>
      <c r="H49" s="111"/>
      <c r="I49" s="121">
        <v>20</v>
      </c>
      <c r="J49" s="122">
        <f t="shared" si="3"/>
        <v>0</v>
      </c>
      <c r="L49" s="70"/>
    </row>
    <row r="50" spans="2:12" s="25" customFormat="1" x14ac:dyDescent="0.2">
      <c r="B50" s="104" t="s">
        <v>70</v>
      </c>
      <c r="C50" s="78"/>
      <c r="D50" s="119">
        <v>250</v>
      </c>
      <c r="E50" s="120">
        <f t="shared" si="2"/>
        <v>0</v>
      </c>
      <c r="G50" s="102" t="s">
        <v>39</v>
      </c>
      <c r="H50" s="111"/>
      <c r="I50" s="121">
        <v>245</v>
      </c>
      <c r="J50" s="122">
        <f t="shared" si="3"/>
        <v>0</v>
      </c>
      <c r="K50" s="73"/>
      <c r="L50" s="70"/>
    </row>
    <row r="51" spans="2:12" s="25" customFormat="1" x14ac:dyDescent="0.2">
      <c r="B51" s="104" t="s">
        <v>71</v>
      </c>
      <c r="C51" s="78"/>
      <c r="D51" s="119">
        <v>250</v>
      </c>
      <c r="E51" s="120">
        <f t="shared" si="2"/>
        <v>0</v>
      </c>
      <c r="G51" s="103" t="s">
        <v>40</v>
      </c>
      <c r="H51" s="158"/>
      <c r="I51" s="121">
        <v>173</v>
      </c>
      <c r="J51" s="122">
        <f t="shared" si="3"/>
        <v>0</v>
      </c>
      <c r="L51" s="70"/>
    </row>
    <row r="52" spans="2:12" s="25" customFormat="1" x14ac:dyDescent="0.2">
      <c r="B52" s="65"/>
      <c r="C52" s="78"/>
      <c r="D52" s="96"/>
      <c r="E52" s="79"/>
      <c r="G52" s="104" t="s">
        <v>41</v>
      </c>
      <c r="H52" s="158"/>
      <c r="I52" s="121">
        <v>70</v>
      </c>
      <c r="J52" s="122">
        <f t="shared" si="3"/>
        <v>0</v>
      </c>
    </row>
    <row r="53" spans="2:12" s="25" customFormat="1" x14ac:dyDescent="0.2">
      <c r="B53" s="65"/>
      <c r="C53" s="78"/>
      <c r="D53" s="96"/>
      <c r="E53" s="79"/>
      <c r="G53" s="104" t="s">
        <v>100</v>
      </c>
      <c r="H53" s="111"/>
      <c r="I53" s="121">
        <v>100</v>
      </c>
      <c r="J53" s="122">
        <f t="shared" si="3"/>
        <v>0</v>
      </c>
    </row>
    <row r="54" spans="2:12" s="59" customFormat="1" ht="17" thickBot="1" x14ac:dyDescent="0.25">
      <c r="B54" s="52"/>
      <c r="C54" s="53"/>
      <c r="D54" s="53"/>
      <c r="E54" s="60" t="s">
        <v>13</v>
      </c>
      <c r="G54" s="52"/>
      <c r="H54" s="53"/>
      <c r="I54" s="53"/>
      <c r="J54" s="60" t="s">
        <v>13</v>
      </c>
    </row>
    <row r="55" spans="2:12" s="17" customFormat="1" ht="17" thickBot="1" x14ac:dyDescent="0.25">
      <c r="B55" s="23" t="s">
        <v>33</v>
      </c>
      <c r="C55" s="5"/>
      <c r="D55" s="53"/>
      <c r="E55" s="55">
        <f>SUM(E39:E54)</f>
        <v>0</v>
      </c>
      <c r="G55" s="23" t="s">
        <v>33</v>
      </c>
      <c r="H55" s="56"/>
      <c r="I55" s="53"/>
      <c r="J55" s="112">
        <f>SUM(J39:J54)</f>
        <v>0</v>
      </c>
    </row>
    <row r="56" spans="2:12" s="17" customFormat="1" ht="17" thickBot="1" x14ac:dyDescent="0.25">
      <c r="B56" s="98"/>
      <c r="C56" s="57"/>
      <c r="D56" s="57"/>
      <c r="E56" s="99"/>
      <c r="G56" s="113"/>
      <c r="H56" s="114"/>
      <c r="I56" s="114"/>
      <c r="J56" s="115"/>
    </row>
    <row r="57" spans="2:12" s="17" customFormat="1" x14ac:dyDescent="0.2">
      <c r="B57" s="6"/>
      <c r="C57" s="6"/>
      <c r="D57" s="7"/>
    </row>
    <row r="58" spans="2:12" s="5" customFormat="1" ht="17" thickBot="1" x14ac:dyDescent="0.25">
      <c r="B58" s="6"/>
      <c r="C58" s="61" t="s">
        <v>28</v>
      </c>
      <c r="D58" s="6"/>
    </row>
    <row r="59" spans="2:12" s="17" customFormat="1" ht="19.5" customHeight="1" thickBot="1" x14ac:dyDescent="0.25">
      <c r="B59" s="62" t="s">
        <v>34</v>
      </c>
      <c r="C59" s="80"/>
      <c r="D59" s="7"/>
    </row>
    <row r="60" spans="2:12" s="17" customFormat="1" x14ac:dyDescent="0.2">
      <c r="B60" s="6"/>
      <c r="C60" s="6"/>
      <c r="D60" s="6"/>
    </row>
    <row r="61" spans="2:12" s="17" customFormat="1" x14ac:dyDescent="0.2">
      <c r="B61" s="6"/>
      <c r="C61" s="6"/>
      <c r="D61" s="6"/>
    </row>
    <row r="62" spans="2:12" s="17" customFormat="1" x14ac:dyDescent="0.2">
      <c r="B62" s="6"/>
      <c r="C62" s="53"/>
      <c r="D62" s="6"/>
    </row>
    <row r="63" spans="2:12" s="17" customFormat="1" x14ac:dyDescent="0.2">
      <c r="C63" s="5"/>
      <c r="D63" s="7"/>
    </row>
    <row r="64" spans="2:12" s="17" customFormat="1" x14ac:dyDescent="0.2">
      <c r="B64" s="5"/>
      <c r="C64" s="63"/>
      <c r="D64" s="5"/>
    </row>
    <row r="65" spans="1:4" s="17" customFormat="1" x14ac:dyDescent="0.2">
      <c r="B65" s="5"/>
      <c r="C65" s="64"/>
      <c r="D65" s="5"/>
    </row>
    <row r="66" spans="1:4" s="17" customFormat="1" x14ac:dyDescent="0.2">
      <c r="B66" s="5"/>
      <c r="C66" s="64"/>
      <c r="D66" s="5"/>
    </row>
    <row r="67" spans="1:4" s="17" customFormat="1" x14ac:dyDescent="0.2">
      <c r="B67" s="5"/>
      <c r="C67" s="64"/>
      <c r="D67" s="5"/>
    </row>
    <row r="68" spans="1:4" s="17" customFormat="1" x14ac:dyDescent="0.2">
      <c r="A68" s="56"/>
      <c r="B68" s="53"/>
      <c r="C68" s="53"/>
      <c r="D68" s="5"/>
    </row>
    <row r="69" spans="1:4" x14ac:dyDescent="0.2">
      <c r="A69" s="5"/>
      <c r="B69" s="45"/>
      <c r="C69" s="44"/>
      <c r="D69" s="5"/>
    </row>
  </sheetData>
  <mergeCells count="6">
    <mergeCell ref="B11:E11"/>
    <mergeCell ref="G11:J11"/>
    <mergeCell ref="B35:E35"/>
    <mergeCell ref="G35:J35"/>
    <mergeCell ref="B6:J6"/>
    <mergeCell ref="B8:J8"/>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Laskentataulukot</vt:lpstr>
      </vt:variant>
      <vt:variant>
        <vt:i4>3</vt:i4>
      </vt:variant>
    </vt:vector>
  </HeadingPairs>
  <TitlesOfParts>
    <vt:vector size="3" baseType="lpstr">
      <vt:lpstr>Perustiedot</vt:lpstr>
      <vt:lpstr>Tuoteryhmäalennukset</vt:lpstr>
      <vt:lpstr>Tuotehinnoittelu</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Niko Kaipio</dc:creator>
  <cp:keywords/>
  <dc:description/>
  <cp:lastModifiedBy>Niko Kaipio</cp:lastModifiedBy>
  <cp:revision/>
  <dcterms:created xsi:type="dcterms:W3CDTF">2022-08-30T11:45:34Z</dcterms:created>
  <dcterms:modified xsi:type="dcterms:W3CDTF">2024-12-12T10:19:51Z</dcterms:modified>
  <cp:category/>
  <cp:contentStatus/>
</cp:coreProperties>
</file>